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0" windowHeight="90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F13"/>
  <c r="F24" s="1"/>
  <c r="F196" s="1"/>
  <c r="G196" l="1"/>
</calcChain>
</file>

<file path=xl/sharedStrings.xml><?xml version="1.0" encoding="utf-8"?>
<sst xmlns="http://schemas.openxmlformats.org/spreadsheetml/2006/main" count="293" uniqueCount="104">
  <si>
    <t>Суп картофельный с макаронами</t>
  </si>
  <si>
    <t>Салат овощной консервированный</t>
  </si>
  <si>
    <t>Рыба тушеная в томатном соусе</t>
  </si>
  <si>
    <t>Суп крестьянский на мясном бульоне со сметаной</t>
  </si>
  <si>
    <t>Салат из кукурузы с луком и растительным маслом</t>
  </si>
  <si>
    <t>Типовое примерное меню приготавливаемых блюд</t>
  </si>
  <si>
    <t>Запеканка картофельная с отварным мясом</t>
  </si>
  <si>
    <t>МБОУ Центр образования с. Алькатваам</t>
  </si>
  <si>
    <t>Салат из моркови</t>
  </si>
  <si>
    <t>Бобовые отварные</t>
  </si>
  <si>
    <t>Картофельное пюре</t>
  </si>
  <si>
    <t>Макароны с сыром</t>
  </si>
  <si>
    <t>Картофель отварной</t>
  </si>
  <si>
    <t>Салат из кукурузы</t>
  </si>
  <si>
    <t>Запеканка рисовая</t>
  </si>
  <si>
    <t>Жаркое по домашнему</t>
  </si>
  <si>
    <t>Тушенка из оленины</t>
  </si>
  <si>
    <t>Хлеб пшеничный</t>
  </si>
  <si>
    <t>Чай с молоком</t>
  </si>
  <si>
    <t>Калорийность</t>
  </si>
  <si>
    <t>Плов с изюмом</t>
  </si>
  <si>
    <t>Каша молочная Дружба</t>
  </si>
  <si>
    <t>Компот из сухофруктов</t>
  </si>
  <si>
    <t>Фрикадельки из мяса кур</t>
  </si>
  <si>
    <t>Каша пшенная на молоке</t>
  </si>
  <si>
    <t>Возрастная категория</t>
  </si>
  <si>
    <t>Суп рыбный из консервов</t>
  </si>
  <si>
    <t>Чай сладкий с лимоном</t>
  </si>
  <si>
    <t>Перловка рассыпчатая</t>
  </si>
  <si>
    <t>Хлеб с маслом и сыром</t>
  </si>
  <si>
    <t>Борщ на мясном бульоне</t>
  </si>
  <si>
    <t>Печень тушеная в соусе</t>
  </si>
  <si>
    <t>Каша рисовая на молоке</t>
  </si>
  <si>
    <t>Каша манная на молоке</t>
  </si>
  <si>
    <t>должность</t>
  </si>
  <si>
    <t>Утвердил:</t>
  </si>
  <si>
    <t>Раздел меню</t>
  </si>
  <si>
    <t>хлеб бел.</t>
  </si>
  <si>
    <t>гор.блюдо</t>
  </si>
  <si>
    <t>Углеводы</t>
  </si>
  <si>
    <t>хлеб черн.</t>
  </si>
  <si>
    <t>Прием пищи</t>
  </si>
  <si>
    <t>гор.напиток</t>
  </si>
  <si>
    <t>Хлеб ржаной</t>
  </si>
  <si>
    <t>7-11 лет</t>
  </si>
  <si>
    <t>Рассольник</t>
  </si>
  <si>
    <t>№ рецептуры</t>
  </si>
  <si>
    <t>День недели</t>
  </si>
  <si>
    <t>Винегрет</t>
  </si>
  <si>
    <t>директор</t>
  </si>
  <si>
    <t>Апельсин</t>
  </si>
  <si>
    <t>Компот из свежезамороженных фруктов</t>
  </si>
  <si>
    <t>Суп с клецками на курином бульоне</t>
  </si>
  <si>
    <t>Плов с мясом на растительном масле</t>
  </si>
  <si>
    <t>Салат из рыбы с растительным маслом</t>
  </si>
  <si>
    <t>Биточки(окорочка) с томатным соусом</t>
  </si>
  <si>
    <t>Компот из консервированных фруктов</t>
  </si>
  <si>
    <t>Печенье</t>
  </si>
  <si>
    <t>месяц</t>
  </si>
  <si>
    <t>напиток</t>
  </si>
  <si>
    <t>фамилия</t>
  </si>
  <si>
    <t>Гуляш</t>
  </si>
  <si>
    <t>Яблоко</t>
  </si>
  <si>
    <t>Блюда</t>
  </si>
  <si>
    <t>день</t>
  </si>
  <si>
    <t>Неделя</t>
  </si>
  <si>
    <t>итого</t>
  </si>
  <si>
    <t>дата</t>
  </si>
  <si>
    <t>Кисель фруктовый</t>
  </si>
  <si>
    <t>фрукты</t>
  </si>
  <si>
    <t>Школа</t>
  </si>
  <si>
    <t>Обед</t>
  </si>
  <si>
    <t>Белки</t>
  </si>
  <si>
    <t>Йогурт</t>
  </si>
  <si>
    <t>гарнир</t>
  </si>
  <si>
    <t>Завтрак</t>
  </si>
  <si>
    <t>закуска</t>
  </si>
  <si>
    <t>1 блюдо</t>
  </si>
  <si>
    <t>хлеб</t>
  </si>
  <si>
    <t>Жиры</t>
  </si>
  <si>
    <t>2 блюдо</t>
  </si>
  <si>
    <t>Цена</t>
  </si>
  <si>
    <t>Хлеб пшеничный с маслом</t>
  </si>
  <si>
    <t>Щи на мясном бульоне</t>
  </si>
  <si>
    <t>Салат из свежей капусты</t>
  </si>
  <si>
    <t>Суп гороховый на мясном бульоне с гренками</t>
  </si>
  <si>
    <t>год</t>
  </si>
  <si>
    <t>Котлета мясная</t>
  </si>
  <si>
    <t>Каша гречневая</t>
  </si>
  <si>
    <t>Вес блюда, г</t>
  </si>
  <si>
    <t>Какао на молоке</t>
  </si>
  <si>
    <t>Щи со сметаной</t>
  </si>
  <si>
    <t>Яйцо отварное</t>
  </si>
  <si>
    <t>Сок фруктовый</t>
  </si>
  <si>
    <t>Каша кукурузная</t>
  </si>
  <si>
    <t>Салат овощной</t>
  </si>
  <si>
    <t>Салат из свеклы</t>
  </si>
  <si>
    <t>Итого за день:</t>
  </si>
  <si>
    <t>Пюре гороховое</t>
  </si>
  <si>
    <t>Каша гречневая на молоке</t>
  </si>
  <si>
    <t>Пискунова Наталья Борисовна</t>
  </si>
  <si>
    <t>Среднее значение за период:</t>
  </si>
  <si>
    <t>Каша гречневая рассыпчатая</t>
  </si>
  <si>
    <t>Салат из зеленого горошка</t>
  </si>
</sst>
</file>

<file path=xl/styles.xml><?xml version="1.0" encoding="utf-8"?>
<styleSheet xmlns="http://schemas.openxmlformats.org/spreadsheetml/2006/main">
  <fonts count="11">
    <font>
      <sz val="11"/>
      <color rgb="FF000000"/>
      <name val="Arial"/>
    </font>
    <font>
      <sz val="10"/>
      <color rgb="FF000000"/>
      <name val="Arial"/>
    </font>
    <font>
      <b/>
      <sz val="10"/>
      <color rgb="FF2D2D2D"/>
      <name val="Arial"/>
    </font>
    <font>
      <b/>
      <sz val="11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Arial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2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6"/>
  <sheetViews>
    <sheetView tabSelected="1" zoomScaleSheetLayoutView="75" workbookViewId="0">
      <pane xSplit="4" ySplit="5" topLeftCell="E171" activePane="bottomRight" state="frozen"/>
      <selection pane="topRight"/>
      <selection pane="bottomLeft"/>
      <selection pane="bottomRight" activeCell="C198" sqref="C198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2" width="9.125" style="2" bestFit="1" customWidth="1"/>
    <col min="13" max="16384" width="9.125" style="2"/>
  </cols>
  <sheetData>
    <row r="1" spans="1:12" ht="14.25">
      <c r="A1" s="1" t="s">
        <v>70</v>
      </c>
      <c r="C1" s="57" t="s">
        <v>7</v>
      </c>
      <c r="D1" s="58"/>
      <c r="E1" s="58"/>
      <c r="F1" s="12" t="s">
        <v>35</v>
      </c>
      <c r="G1" s="2" t="s">
        <v>34</v>
      </c>
      <c r="H1" s="59" t="s">
        <v>49</v>
      </c>
      <c r="I1" s="59"/>
      <c r="J1" s="59"/>
      <c r="K1" s="59"/>
    </row>
    <row r="2" spans="1:12" ht="18">
      <c r="A2" s="35" t="s">
        <v>5</v>
      </c>
      <c r="C2" s="2"/>
      <c r="G2" s="2" t="s">
        <v>60</v>
      </c>
      <c r="H2" s="59" t="s">
        <v>100</v>
      </c>
      <c r="I2" s="59"/>
      <c r="J2" s="59"/>
      <c r="K2" s="59"/>
    </row>
    <row r="3" spans="1:12" ht="17.25" customHeight="1">
      <c r="A3" s="4" t="s">
        <v>25</v>
      </c>
      <c r="C3" s="2"/>
      <c r="D3" s="3"/>
      <c r="E3" s="38" t="s">
        <v>44</v>
      </c>
      <c r="G3" s="2" t="s">
        <v>67</v>
      </c>
      <c r="H3" s="48">
        <v>1</v>
      </c>
      <c r="I3" s="48">
        <v>8</v>
      </c>
      <c r="J3" s="49">
        <v>2023</v>
      </c>
      <c r="K3" s="50"/>
    </row>
    <row r="4" spans="1:12">
      <c r="C4" s="2"/>
      <c r="D4" s="4"/>
      <c r="H4" s="47" t="s">
        <v>64</v>
      </c>
      <c r="I4" s="47" t="s">
        <v>58</v>
      </c>
      <c r="J4" s="47" t="s">
        <v>86</v>
      </c>
    </row>
    <row r="5" spans="1:12" ht="33.75">
      <c r="A5" s="45" t="s">
        <v>65</v>
      </c>
      <c r="B5" s="46" t="s">
        <v>47</v>
      </c>
      <c r="C5" s="36" t="s">
        <v>41</v>
      </c>
      <c r="D5" s="36" t="s">
        <v>36</v>
      </c>
      <c r="E5" s="36" t="s">
        <v>63</v>
      </c>
      <c r="F5" s="36" t="s">
        <v>89</v>
      </c>
      <c r="G5" s="36" t="s">
        <v>72</v>
      </c>
      <c r="H5" s="36" t="s">
        <v>79</v>
      </c>
      <c r="I5" s="36" t="s">
        <v>39</v>
      </c>
      <c r="J5" s="36" t="s">
        <v>19</v>
      </c>
      <c r="K5" s="37" t="s">
        <v>46</v>
      </c>
      <c r="L5" s="36" t="s">
        <v>81</v>
      </c>
    </row>
    <row r="6" spans="1:12" ht="14.25">
      <c r="A6" s="20">
        <v>1</v>
      </c>
      <c r="B6" s="21">
        <v>1</v>
      </c>
      <c r="C6" s="22" t="s">
        <v>75</v>
      </c>
      <c r="D6" s="5" t="s">
        <v>38</v>
      </c>
      <c r="E6" s="39" t="s">
        <v>99</v>
      </c>
      <c r="F6" s="40">
        <v>200</v>
      </c>
      <c r="G6" s="40">
        <v>4.0999999999999996</v>
      </c>
      <c r="H6" s="40">
        <v>30.2</v>
      </c>
      <c r="I6" s="40">
        <v>19.579999999999998</v>
      </c>
      <c r="J6" s="40">
        <v>367.41</v>
      </c>
      <c r="K6" s="55">
        <v>183</v>
      </c>
      <c r="L6" s="52">
        <v>49.45</v>
      </c>
    </row>
    <row r="7" spans="1:12" ht="14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>
      <c r="A8" s="23"/>
      <c r="B8" s="15"/>
      <c r="C8" s="11"/>
      <c r="D8" s="7" t="s">
        <v>42</v>
      </c>
      <c r="E8" s="42" t="s">
        <v>90</v>
      </c>
      <c r="F8" s="43">
        <v>200</v>
      </c>
      <c r="G8" s="43">
        <v>5.33</v>
      </c>
      <c r="H8" s="43">
        <v>5.89</v>
      </c>
      <c r="I8" s="43">
        <v>24.42</v>
      </c>
      <c r="J8" s="43">
        <v>168.8</v>
      </c>
      <c r="K8" s="44">
        <v>959</v>
      </c>
      <c r="L8" s="43">
        <v>11.65</v>
      </c>
    </row>
    <row r="9" spans="1:12" ht="14.25">
      <c r="A9" s="23"/>
      <c r="B9" s="15"/>
      <c r="C9" s="11"/>
      <c r="D9" s="7" t="s">
        <v>78</v>
      </c>
      <c r="E9" s="42" t="s">
        <v>29</v>
      </c>
      <c r="F9" s="43">
        <v>70</v>
      </c>
      <c r="G9" s="43">
        <v>3.54</v>
      </c>
      <c r="H9" s="43">
        <v>0.14000000000000001</v>
      </c>
      <c r="I9" s="43">
        <v>22.84</v>
      </c>
      <c r="J9" s="43">
        <v>120.52</v>
      </c>
      <c r="K9" s="44">
        <v>3</v>
      </c>
      <c r="L9" s="43">
        <v>47.08</v>
      </c>
    </row>
    <row r="10" spans="1:12" ht="14.25">
      <c r="A10" s="23"/>
      <c r="B10" s="15"/>
      <c r="C10" s="11"/>
      <c r="D10" s="7" t="s">
        <v>69</v>
      </c>
      <c r="E10" s="42"/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42" t="s">
        <v>92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62.8</v>
      </c>
      <c r="K11" s="44">
        <v>209</v>
      </c>
      <c r="L11" s="43">
        <v>23</v>
      </c>
    </row>
    <row r="12" spans="1:12" ht="14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66</v>
      </c>
      <c r="E13" s="9"/>
      <c r="F13" s="19">
        <f>SUM(F6:F12)</f>
        <v>510</v>
      </c>
      <c r="G13" s="19">
        <f t="shared" ref="G13:J13" si="0">SUM(G6:G12)</f>
        <v>18.049999999999997</v>
      </c>
      <c r="H13" s="19">
        <f t="shared" si="0"/>
        <v>40.83</v>
      </c>
      <c r="I13" s="19">
        <f t="shared" si="0"/>
        <v>67.12</v>
      </c>
      <c r="J13" s="19">
        <f t="shared" si="0"/>
        <v>719.53</v>
      </c>
      <c r="K13" s="25"/>
      <c r="L13" s="19">
        <f>SUM(L6:L12)</f>
        <v>131.18</v>
      </c>
    </row>
    <row r="14" spans="1:12" ht="14.25">
      <c r="A14" s="26">
        <f>A6</f>
        <v>1</v>
      </c>
      <c r="B14" s="13">
        <f>B6</f>
        <v>1</v>
      </c>
      <c r="C14" s="10" t="s">
        <v>71</v>
      </c>
      <c r="D14" s="7" t="s">
        <v>76</v>
      </c>
      <c r="E14" s="42" t="s">
        <v>48</v>
      </c>
      <c r="F14" s="43">
        <v>60</v>
      </c>
      <c r="G14" s="43">
        <v>0.97</v>
      </c>
      <c r="H14" s="43">
        <v>3.11</v>
      </c>
      <c r="I14" s="43">
        <v>5.04</v>
      </c>
      <c r="J14" s="43">
        <v>54.9</v>
      </c>
      <c r="K14" s="44">
        <v>45</v>
      </c>
      <c r="L14" s="43">
        <v>22.42</v>
      </c>
    </row>
    <row r="15" spans="1:12" ht="14.25">
      <c r="A15" s="23"/>
      <c r="B15" s="15"/>
      <c r="C15" s="11"/>
      <c r="D15" s="7" t="s">
        <v>77</v>
      </c>
      <c r="E15" s="42" t="s">
        <v>45</v>
      </c>
      <c r="F15" s="43">
        <v>200</v>
      </c>
      <c r="G15" s="43">
        <v>1.9</v>
      </c>
      <c r="H15" s="43">
        <v>3.38</v>
      </c>
      <c r="I15" s="43">
        <v>12.24</v>
      </c>
      <c r="J15" s="43">
        <v>94.74</v>
      </c>
      <c r="K15" s="44">
        <v>96</v>
      </c>
      <c r="L15" s="43">
        <v>61.89</v>
      </c>
    </row>
    <row r="16" spans="1:12" ht="14.25">
      <c r="A16" s="23"/>
      <c r="B16" s="15"/>
      <c r="C16" s="11"/>
      <c r="D16" s="7" t="s">
        <v>80</v>
      </c>
      <c r="E16" s="42" t="s">
        <v>6</v>
      </c>
      <c r="F16" s="43">
        <v>150</v>
      </c>
      <c r="G16" s="43">
        <v>14.09</v>
      </c>
      <c r="H16" s="43">
        <v>13.45</v>
      </c>
      <c r="I16" s="43">
        <v>25.04</v>
      </c>
      <c r="J16" s="43">
        <v>276.14</v>
      </c>
      <c r="K16" s="44">
        <v>39</v>
      </c>
      <c r="L16" s="43">
        <v>60.15</v>
      </c>
    </row>
    <row r="17" spans="1:12" ht="14.25">
      <c r="A17" s="23"/>
      <c r="B17" s="15"/>
      <c r="C17" s="11"/>
      <c r="D17" s="7" t="s">
        <v>74</v>
      </c>
      <c r="E17" s="42"/>
      <c r="F17" s="43"/>
      <c r="G17" s="43"/>
      <c r="H17" s="43"/>
      <c r="I17" s="43"/>
      <c r="J17" s="43"/>
      <c r="K17" s="44"/>
      <c r="L17" s="43"/>
    </row>
    <row r="18" spans="1:12" ht="14.25">
      <c r="A18" s="23"/>
      <c r="B18" s="15"/>
      <c r="C18" s="11"/>
      <c r="D18" s="7" t="s">
        <v>59</v>
      </c>
      <c r="E18" s="42" t="s">
        <v>93</v>
      </c>
      <c r="F18" s="43">
        <v>200</v>
      </c>
      <c r="G18" s="43">
        <v>0.2</v>
      </c>
      <c r="H18" s="43"/>
      <c r="I18" s="43">
        <v>28.8</v>
      </c>
      <c r="J18" s="43">
        <v>93.3</v>
      </c>
      <c r="K18" s="44">
        <v>442</v>
      </c>
      <c r="L18" s="43">
        <v>23</v>
      </c>
    </row>
    <row r="19" spans="1:12" ht="14.25">
      <c r="A19" s="23"/>
      <c r="B19" s="15"/>
      <c r="C19" s="11"/>
      <c r="D19" s="7" t="s">
        <v>37</v>
      </c>
      <c r="E19" s="42" t="s">
        <v>17</v>
      </c>
      <c r="F19" s="43">
        <v>100</v>
      </c>
      <c r="G19" s="43">
        <v>11.9</v>
      </c>
      <c r="H19" s="43">
        <v>1.44</v>
      </c>
      <c r="I19" s="43">
        <v>41.04</v>
      </c>
      <c r="J19" s="43">
        <v>217.2</v>
      </c>
      <c r="K19" s="44">
        <v>147</v>
      </c>
      <c r="L19" s="43">
        <v>17.2</v>
      </c>
    </row>
    <row r="20" spans="1:12" ht="14.25">
      <c r="A20" s="23"/>
      <c r="B20" s="15"/>
      <c r="C20" s="11"/>
      <c r="D20" s="7" t="s">
        <v>40</v>
      </c>
      <c r="E20" s="42" t="s">
        <v>43</v>
      </c>
      <c r="F20" s="43">
        <v>70</v>
      </c>
      <c r="G20" s="43">
        <v>5.95</v>
      </c>
      <c r="H20" s="43">
        <v>0.72</v>
      </c>
      <c r="I20" s="43">
        <v>20.52</v>
      </c>
      <c r="J20" s="43">
        <v>108.6</v>
      </c>
      <c r="K20" s="44">
        <v>127</v>
      </c>
      <c r="L20" s="43">
        <v>14.8</v>
      </c>
    </row>
    <row r="21" spans="1:12" ht="14.25">
      <c r="A21" s="23"/>
      <c r="B21" s="15"/>
      <c r="C21" s="11"/>
      <c r="D21" s="6"/>
      <c r="E21" s="42" t="s">
        <v>57</v>
      </c>
      <c r="F21" s="43">
        <v>50</v>
      </c>
      <c r="G21" s="43">
        <v>10.25</v>
      </c>
      <c r="H21" s="43">
        <v>5.75</v>
      </c>
      <c r="I21" s="43">
        <v>33</v>
      </c>
      <c r="J21" s="43">
        <v>235</v>
      </c>
      <c r="K21" s="44">
        <v>11</v>
      </c>
      <c r="L21" s="43">
        <v>17.5</v>
      </c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66</v>
      </c>
      <c r="E23" s="9"/>
      <c r="F23" s="19">
        <f>SUM(F14:F22)</f>
        <v>830</v>
      </c>
      <c r="G23" s="19">
        <f t="shared" ref="G23:J23" si="1">SUM(G14:G22)</f>
        <v>45.260000000000005</v>
      </c>
      <c r="H23" s="19">
        <f t="shared" si="1"/>
        <v>27.849999999999998</v>
      </c>
      <c r="I23" s="19">
        <f t="shared" si="1"/>
        <v>165.68</v>
      </c>
      <c r="J23" s="19">
        <f t="shared" si="1"/>
        <v>1079.8800000000001</v>
      </c>
      <c r="K23" s="25"/>
      <c r="L23" s="19">
        <f>SUM(L14:L22)</f>
        <v>216.96</v>
      </c>
    </row>
    <row r="24" spans="1:12" ht="15">
      <c r="A24" s="29">
        <f>A6</f>
        <v>1</v>
      </c>
      <c r="B24" s="30">
        <f>B6</f>
        <v>1</v>
      </c>
      <c r="C24" s="60" t="s">
        <v>97</v>
      </c>
      <c r="D24" s="61"/>
      <c r="E24" s="31"/>
      <c r="F24" s="32">
        <f>F13+F23</f>
        <v>1340</v>
      </c>
      <c r="G24" s="32">
        <f t="shared" ref="G24:J24" si="2">G13+G23</f>
        <v>63.31</v>
      </c>
      <c r="H24" s="32">
        <f t="shared" si="2"/>
        <v>68.679999999999993</v>
      </c>
      <c r="I24" s="32">
        <f t="shared" si="2"/>
        <v>232.8</v>
      </c>
      <c r="J24" s="32">
        <f t="shared" si="2"/>
        <v>1799.41</v>
      </c>
      <c r="K24" s="32"/>
      <c r="L24" s="32">
        <f>L13+L23</f>
        <v>348.14</v>
      </c>
    </row>
    <row r="25" spans="1:12" ht="14.25">
      <c r="A25" s="14">
        <v>1</v>
      </c>
      <c r="B25" s="15">
        <v>2</v>
      </c>
      <c r="C25" s="22" t="s">
        <v>75</v>
      </c>
      <c r="D25" s="5" t="s">
        <v>38</v>
      </c>
      <c r="E25" s="39" t="s">
        <v>14</v>
      </c>
      <c r="F25" s="40">
        <v>150</v>
      </c>
      <c r="G25" s="40">
        <v>3.98</v>
      </c>
      <c r="H25" s="40">
        <v>5.83</v>
      </c>
      <c r="I25" s="40">
        <v>63.12</v>
      </c>
      <c r="J25" s="40">
        <v>318.92</v>
      </c>
      <c r="K25" s="41">
        <v>237</v>
      </c>
      <c r="L25" s="40">
        <v>66.7</v>
      </c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42</v>
      </c>
      <c r="E27" s="42" t="s">
        <v>27</v>
      </c>
      <c r="F27" s="43">
        <v>200</v>
      </c>
      <c r="G27" s="43">
        <v>0.21</v>
      </c>
      <c r="H27" s="43">
        <v>0.05</v>
      </c>
      <c r="I27" s="43">
        <v>16</v>
      </c>
      <c r="J27" s="43">
        <v>60.66</v>
      </c>
      <c r="K27" s="44">
        <v>377</v>
      </c>
      <c r="L27" s="43">
        <v>18.25</v>
      </c>
    </row>
    <row r="28" spans="1:12" ht="14.25">
      <c r="A28" s="14"/>
      <c r="B28" s="15"/>
      <c r="C28" s="11"/>
      <c r="D28" s="7" t="s">
        <v>78</v>
      </c>
      <c r="E28" s="42" t="s">
        <v>82</v>
      </c>
      <c r="F28" s="43">
        <v>80</v>
      </c>
      <c r="G28" s="43">
        <v>8.65</v>
      </c>
      <c r="H28" s="43">
        <v>2.25</v>
      </c>
      <c r="I28" s="43">
        <v>37.25</v>
      </c>
      <c r="J28" s="43">
        <v>196.5</v>
      </c>
      <c r="K28" s="44">
        <v>1</v>
      </c>
      <c r="L28" s="43">
        <v>39.08</v>
      </c>
    </row>
    <row r="29" spans="1:12" ht="14.25">
      <c r="A29" s="14"/>
      <c r="B29" s="15"/>
      <c r="C29" s="11"/>
      <c r="D29" s="7" t="s">
        <v>69</v>
      </c>
      <c r="E29" s="42"/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 t="s">
        <v>73</v>
      </c>
      <c r="F30" s="43">
        <v>200</v>
      </c>
      <c r="G30" s="43">
        <v>8.1999999999999993</v>
      </c>
      <c r="H30" s="43">
        <v>3</v>
      </c>
      <c r="I30" s="43">
        <v>11.8</v>
      </c>
      <c r="J30" s="43">
        <v>114</v>
      </c>
      <c r="K30" s="44">
        <v>3</v>
      </c>
      <c r="L30" s="43">
        <v>140</v>
      </c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66</v>
      </c>
      <c r="E32" s="9"/>
      <c r="F32" s="19">
        <f>SUM(F25:F31)</f>
        <v>630</v>
      </c>
      <c r="G32" s="19">
        <f>SUM(G25:G31)</f>
        <v>21.04</v>
      </c>
      <c r="H32" s="19">
        <f>SUM(H25:H31)</f>
        <v>11.129999999999999</v>
      </c>
      <c r="I32" s="19">
        <f>SUM(I25:I31)</f>
        <v>128.17000000000002</v>
      </c>
      <c r="J32" s="19">
        <f t="shared" ref="J32:L32" si="3">SUM(J25:J31)</f>
        <v>690.08</v>
      </c>
      <c r="K32" s="25"/>
      <c r="L32" s="19">
        <f t="shared" si="3"/>
        <v>264.02999999999997</v>
      </c>
    </row>
    <row r="33" spans="1:12" ht="14.25">
      <c r="A33" s="13">
        <f>A25</f>
        <v>1</v>
      </c>
      <c r="B33" s="13">
        <f>B25</f>
        <v>2</v>
      </c>
      <c r="C33" s="10" t="s">
        <v>71</v>
      </c>
      <c r="D33" s="7" t="s">
        <v>76</v>
      </c>
      <c r="E33" s="42" t="s">
        <v>8</v>
      </c>
      <c r="F33" s="43">
        <v>80</v>
      </c>
      <c r="G33" s="43">
        <v>0.96</v>
      </c>
      <c r="H33" s="43">
        <v>5.2</v>
      </c>
      <c r="I33" s="43">
        <v>10.199999999999999</v>
      </c>
      <c r="J33" s="43">
        <v>88</v>
      </c>
      <c r="K33" s="44">
        <v>40</v>
      </c>
      <c r="L33" s="43">
        <v>19.87</v>
      </c>
    </row>
    <row r="34" spans="1:12" ht="14.25">
      <c r="A34" s="14"/>
      <c r="B34" s="15"/>
      <c r="C34" s="11"/>
      <c r="D34" s="7" t="s">
        <v>77</v>
      </c>
      <c r="E34" s="42" t="s">
        <v>85</v>
      </c>
      <c r="F34" s="43">
        <v>200</v>
      </c>
      <c r="G34" s="43">
        <v>3.86</v>
      </c>
      <c r="H34" s="43">
        <v>6.93</v>
      </c>
      <c r="I34" s="43">
        <v>28.26</v>
      </c>
      <c r="J34" s="43">
        <v>130.6</v>
      </c>
      <c r="K34" s="44">
        <v>102</v>
      </c>
      <c r="L34" s="43">
        <v>76.53</v>
      </c>
    </row>
    <row r="35" spans="1:12" ht="14.25">
      <c r="A35" s="14"/>
      <c r="B35" s="15"/>
      <c r="C35" s="11"/>
      <c r="D35" s="7" t="s">
        <v>80</v>
      </c>
      <c r="E35" s="42" t="s">
        <v>23</v>
      </c>
      <c r="F35" s="43">
        <v>90</v>
      </c>
      <c r="G35" s="43">
        <v>11.19</v>
      </c>
      <c r="H35" s="43">
        <v>15.67</v>
      </c>
      <c r="I35" s="43">
        <v>6.88</v>
      </c>
      <c r="J35" s="43">
        <v>213.79</v>
      </c>
      <c r="K35" s="44">
        <v>305</v>
      </c>
      <c r="L35" s="43">
        <v>28.39</v>
      </c>
    </row>
    <row r="36" spans="1:12" ht="14.25">
      <c r="A36" s="14"/>
      <c r="B36" s="15"/>
      <c r="C36" s="11"/>
      <c r="D36" s="7" t="s">
        <v>74</v>
      </c>
      <c r="E36" s="42" t="s">
        <v>28</v>
      </c>
      <c r="F36" s="43">
        <v>150</v>
      </c>
      <c r="G36" s="43">
        <v>4.3600000000000003</v>
      </c>
      <c r="H36" s="43">
        <v>7.2</v>
      </c>
      <c r="I36" s="43">
        <v>30.81</v>
      </c>
      <c r="J36" s="43">
        <v>208.71</v>
      </c>
      <c r="K36" s="44">
        <v>171</v>
      </c>
      <c r="L36" s="43">
        <v>17.7</v>
      </c>
    </row>
    <row r="37" spans="1:12" ht="14.25">
      <c r="A37" s="14"/>
      <c r="B37" s="15"/>
      <c r="C37" s="11"/>
      <c r="D37" s="7" t="s">
        <v>59</v>
      </c>
      <c r="E37" s="42" t="s">
        <v>22</v>
      </c>
      <c r="F37" s="43">
        <v>200</v>
      </c>
      <c r="G37" s="43">
        <v>0.16</v>
      </c>
      <c r="H37" s="43"/>
      <c r="I37" s="43"/>
      <c r="J37" s="43">
        <v>21.42</v>
      </c>
      <c r="K37" s="44">
        <v>376</v>
      </c>
      <c r="L37" s="43">
        <v>17.899999999999999</v>
      </c>
    </row>
    <row r="38" spans="1:12" ht="14.25">
      <c r="A38" s="14"/>
      <c r="B38" s="15"/>
      <c r="C38" s="11"/>
      <c r="D38" s="7" t="s">
        <v>37</v>
      </c>
      <c r="E38" s="42" t="s">
        <v>17</v>
      </c>
      <c r="F38" s="43">
        <v>100</v>
      </c>
      <c r="G38" s="43">
        <v>11.9</v>
      </c>
      <c r="H38" s="43">
        <v>1.44</v>
      </c>
      <c r="I38" s="43">
        <v>41.04</v>
      </c>
      <c r="J38" s="43">
        <v>217.2</v>
      </c>
      <c r="K38" s="44">
        <v>147</v>
      </c>
      <c r="L38" s="43">
        <v>17.2</v>
      </c>
    </row>
    <row r="39" spans="1:12" ht="14.25">
      <c r="A39" s="14"/>
      <c r="B39" s="15"/>
      <c r="C39" s="11"/>
      <c r="D39" s="7" t="s">
        <v>40</v>
      </c>
      <c r="E39" s="42" t="s">
        <v>43</v>
      </c>
      <c r="F39" s="43">
        <v>70</v>
      </c>
      <c r="G39" s="43">
        <v>5.95</v>
      </c>
      <c r="H39" s="43">
        <v>0.72</v>
      </c>
      <c r="I39" s="43">
        <v>20.52</v>
      </c>
      <c r="J39" s="43">
        <v>108.6</v>
      </c>
      <c r="K39" s="44">
        <v>127</v>
      </c>
      <c r="L39" s="43">
        <v>14.8</v>
      </c>
    </row>
    <row r="40" spans="1:12" ht="14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66</v>
      </c>
      <c r="E42" s="9"/>
      <c r="F42" s="19">
        <f>SUM(F33:F41)</f>
        <v>890</v>
      </c>
      <c r="G42" s="19">
        <f>SUM(G33:G41)</f>
        <v>38.380000000000003</v>
      </c>
      <c r="H42" s="19">
        <f>SUM(H33:H41)</f>
        <v>37.159999999999997</v>
      </c>
      <c r="I42" s="19">
        <f>SUM(I33:I41)</f>
        <v>137.71</v>
      </c>
      <c r="J42" s="19">
        <f t="shared" ref="J42:L42" si="4">SUM(J33:J41)</f>
        <v>988.32</v>
      </c>
      <c r="K42" s="25"/>
      <c r="L42" s="19">
        <f t="shared" si="4"/>
        <v>192.39000000000001</v>
      </c>
    </row>
    <row r="43" spans="1:12" ht="15.75" customHeight="1">
      <c r="A43" s="33">
        <f>A25</f>
        <v>1</v>
      </c>
      <c r="B43" s="33">
        <f>B25</f>
        <v>2</v>
      </c>
      <c r="C43" s="60" t="s">
        <v>97</v>
      </c>
      <c r="D43" s="61"/>
      <c r="E43" s="31"/>
      <c r="F43" s="32">
        <f>F32+F42</f>
        <v>1520</v>
      </c>
      <c r="G43" s="32">
        <f>G32+G42</f>
        <v>59.42</v>
      </c>
      <c r="H43" s="32">
        <f>H32+H42</f>
        <v>48.289999999999992</v>
      </c>
      <c r="I43" s="32">
        <f>I32+I42</f>
        <v>265.88</v>
      </c>
      <c r="J43" s="32">
        <f t="shared" ref="J43:L43" si="5">J32+J42</f>
        <v>1678.4</v>
      </c>
      <c r="K43" s="32"/>
      <c r="L43" s="32">
        <f t="shared" si="5"/>
        <v>456.41999999999996</v>
      </c>
    </row>
    <row r="44" spans="1:12" ht="14.25">
      <c r="A44" s="20">
        <v>1</v>
      </c>
      <c r="B44" s="21">
        <v>3</v>
      </c>
      <c r="C44" s="22" t="s">
        <v>75</v>
      </c>
      <c r="D44" s="5" t="s">
        <v>38</v>
      </c>
      <c r="E44" s="39" t="s">
        <v>33</v>
      </c>
      <c r="F44" s="40">
        <v>150</v>
      </c>
      <c r="G44" s="40">
        <v>6.08</v>
      </c>
      <c r="H44" s="40">
        <v>7.16</v>
      </c>
      <c r="I44" s="40">
        <v>23.77</v>
      </c>
      <c r="J44" s="40">
        <v>182.93</v>
      </c>
      <c r="K44" s="41">
        <v>189</v>
      </c>
      <c r="L44" s="40">
        <v>36.9</v>
      </c>
    </row>
    <row r="45" spans="1:12" ht="14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42</v>
      </c>
      <c r="E46" s="42" t="s">
        <v>18</v>
      </c>
      <c r="F46" s="43">
        <v>200</v>
      </c>
      <c r="G46" s="43">
        <v>0.21</v>
      </c>
      <c r="H46" s="43">
        <v>0.05</v>
      </c>
      <c r="I46" s="43">
        <v>16</v>
      </c>
      <c r="J46" s="43">
        <v>60.66</v>
      </c>
      <c r="K46" s="44">
        <v>378</v>
      </c>
      <c r="L46" s="43">
        <v>18.600000000000001</v>
      </c>
    </row>
    <row r="47" spans="1:12" ht="14.25">
      <c r="A47" s="23"/>
      <c r="B47" s="15"/>
      <c r="C47" s="11"/>
      <c r="D47" s="7" t="s">
        <v>78</v>
      </c>
      <c r="E47" s="42" t="s">
        <v>29</v>
      </c>
      <c r="F47" s="43">
        <v>80</v>
      </c>
      <c r="G47" s="43">
        <v>8.65</v>
      </c>
      <c r="H47" s="43">
        <v>2.25</v>
      </c>
      <c r="I47" s="43">
        <v>37.25</v>
      </c>
      <c r="J47" s="43">
        <v>196.5</v>
      </c>
      <c r="K47" s="44">
        <v>3</v>
      </c>
      <c r="L47" s="43">
        <v>47.08</v>
      </c>
    </row>
    <row r="48" spans="1:12" ht="14.25">
      <c r="A48" s="23"/>
      <c r="B48" s="15"/>
      <c r="C48" s="11"/>
      <c r="D48" s="7" t="s">
        <v>69</v>
      </c>
      <c r="E48" s="42" t="s">
        <v>62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51</v>
      </c>
    </row>
    <row r="49" spans="1:12" ht="14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>
      <c r="A51" s="24"/>
      <c r="B51" s="17"/>
      <c r="C51" s="8"/>
      <c r="D51" s="18" t="s">
        <v>66</v>
      </c>
      <c r="E51" s="9"/>
      <c r="F51" s="19">
        <f>SUM(F44:F50)</f>
        <v>530</v>
      </c>
      <c r="G51" s="19">
        <f>SUM(G44:G50)</f>
        <v>15.340000000000002</v>
      </c>
      <c r="H51" s="19">
        <f>SUM(H44:H50)</f>
        <v>9.8600000000000012</v>
      </c>
      <c r="I51" s="19">
        <f>SUM(I44:I50)</f>
        <v>86.82</v>
      </c>
      <c r="J51" s="19">
        <f t="shared" ref="J51:L51" si="6">SUM(J44:J50)</f>
        <v>487.09000000000003</v>
      </c>
      <c r="K51" s="25"/>
      <c r="L51" s="19">
        <f t="shared" si="6"/>
        <v>153.57999999999998</v>
      </c>
    </row>
    <row r="52" spans="1:12" ht="14.25">
      <c r="A52" s="26">
        <f>A44</f>
        <v>1</v>
      </c>
      <c r="B52" s="13">
        <f>B44</f>
        <v>3</v>
      </c>
      <c r="C52" s="10" t="s">
        <v>71</v>
      </c>
      <c r="D52" s="7" t="s">
        <v>76</v>
      </c>
      <c r="E52" s="42" t="s">
        <v>103</v>
      </c>
      <c r="F52" s="43">
        <v>80</v>
      </c>
      <c r="G52" s="43">
        <v>4.16</v>
      </c>
      <c r="H52" s="43">
        <v>2.88</v>
      </c>
      <c r="I52" s="43">
        <v>12.1</v>
      </c>
      <c r="J52" s="43">
        <v>87.2</v>
      </c>
      <c r="K52" s="44">
        <v>131</v>
      </c>
      <c r="L52" s="43">
        <v>23.79</v>
      </c>
    </row>
    <row r="53" spans="1:12" ht="14.25">
      <c r="A53" s="23"/>
      <c r="B53" s="15"/>
      <c r="C53" s="11"/>
      <c r="D53" s="7" t="s">
        <v>77</v>
      </c>
      <c r="E53" s="42" t="s">
        <v>26</v>
      </c>
      <c r="F53" s="43">
        <v>200</v>
      </c>
      <c r="G53" s="43">
        <v>8</v>
      </c>
      <c r="H53" s="43">
        <v>4.4000000000000004</v>
      </c>
      <c r="I53" s="43">
        <v>18</v>
      </c>
      <c r="J53" s="43">
        <v>143.80000000000001</v>
      </c>
      <c r="K53" s="44">
        <v>87</v>
      </c>
      <c r="L53" s="43">
        <v>54.79</v>
      </c>
    </row>
    <row r="54" spans="1:12" ht="14.25">
      <c r="A54" s="23"/>
      <c r="B54" s="15"/>
      <c r="C54" s="11"/>
      <c r="D54" s="7" t="s">
        <v>80</v>
      </c>
      <c r="E54" s="42" t="s">
        <v>15</v>
      </c>
      <c r="F54" s="43">
        <v>150</v>
      </c>
      <c r="G54" s="43">
        <v>14.67</v>
      </c>
      <c r="H54" s="43">
        <v>15.13</v>
      </c>
      <c r="I54" s="43">
        <v>15.13</v>
      </c>
      <c r="J54" s="43">
        <v>256.83</v>
      </c>
      <c r="K54" s="44">
        <v>345</v>
      </c>
      <c r="L54" s="43">
        <v>40.15</v>
      </c>
    </row>
    <row r="55" spans="1:12" ht="14.25">
      <c r="A55" s="23"/>
      <c r="B55" s="15"/>
      <c r="C55" s="11"/>
      <c r="D55" s="7" t="s">
        <v>74</v>
      </c>
      <c r="E55" s="42"/>
      <c r="F55" s="43"/>
      <c r="G55" s="43"/>
      <c r="H55" s="43"/>
      <c r="I55" s="43"/>
      <c r="J55" s="43"/>
      <c r="K55" s="44"/>
      <c r="L55" s="43"/>
    </row>
    <row r="56" spans="1:12" ht="14.25">
      <c r="A56" s="23"/>
      <c r="B56" s="15"/>
      <c r="C56" s="11"/>
      <c r="D56" s="7" t="s">
        <v>59</v>
      </c>
      <c r="E56" s="42" t="s">
        <v>68</v>
      </c>
      <c r="F56" s="43">
        <v>200</v>
      </c>
      <c r="G56" s="43">
        <v>1.03</v>
      </c>
      <c r="H56" s="43">
        <v>7.0000000000000007E-2</v>
      </c>
      <c r="I56" s="43">
        <v>13.35</v>
      </c>
      <c r="J56" s="43">
        <v>86.25</v>
      </c>
      <c r="K56" s="44">
        <v>26</v>
      </c>
      <c r="L56" s="43">
        <v>17.57</v>
      </c>
    </row>
    <row r="57" spans="1:12" ht="14.25">
      <c r="A57" s="23"/>
      <c r="B57" s="15"/>
      <c r="C57" s="11"/>
      <c r="D57" s="7" t="s">
        <v>37</v>
      </c>
      <c r="E57" s="42" t="s">
        <v>17</v>
      </c>
      <c r="F57" s="43">
        <v>100</v>
      </c>
      <c r="G57" s="43">
        <v>11.9</v>
      </c>
      <c r="H57" s="43">
        <v>1.44</v>
      </c>
      <c r="I57" s="43">
        <v>41.04</v>
      </c>
      <c r="J57" s="43">
        <v>217.2</v>
      </c>
      <c r="K57" s="44">
        <v>147</v>
      </c>
      <c r="L57" s="43">
        <v>17.2</v>
      </c>
    </row>
    <row r="58" spans="1:12" ht="14.25">
      <c r="A58" s="23"/>
      <c r="B58" s="15"/>
      <c r="C58" s="11"/>
      <c r="D58" s="7" t="s">
        <v>40</v>
      </c>
      <c r="E58" s="42" t="s">
        <v>43</v>
      </c>
      <c r="F58" s="43">
        <v>70</v>
      </c>
      <c r="G58" s="43">
        <v>5.95</v>
      </c>
      <c r="H58" s="43">
        <v>0.72</v>
      </c>
      <c r="I58" s="43">
        <v>20.52</v>
      </c>
      <c r="J58" s="43">
        <v>108.6</v>
      </c>
      <c r="K58" s="44">
        <v>127</v>
      </c>
      <c r="L58" s="43">
        <v>14.8</v>
      </c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66</v>
      </c>
      <c r="E61" s="9"/>
      <c r="F61" s="19">
        <f>SUM(F52:F60)</f>
        <v>800</v>
      </c>
      <c r="G61" s="19">
        <f>SUM(G52:G60)</f>
        <v>45.71</v>
      </c>
      <c r="H61" s="19">
        <f>SUM(H52:H60)</f>
        <v>24.64</v>
      </c>
      <c r="I61" s="19">
        <f>SUM(I52:I60)</f>
        <v>120.14</v>
      </c>
      <c r="J61" s="19">
        <f t="shared" ref="J61:L61" si="7">SUM(J52:J60)</f>
        <v>899.88</v>
      </c>
      <c r="K61" s="25"/>
      <c r="L61" s="19">
        <f t="shared" si="7"/>
        <v>168.29999999999998</v>
      </c>
    </row>
    <row r="62" spans="1:12" ht="15.75" customHeight="1">
      <c r="A62" s="29">
        <f>A44</f>
        <v>1</v>
      </c>
      <c r="B62" s="30">
        <f>B44</f>
        <v>3</v>
      </c>
      <c r="C62" s="60" t="s">
        <v>97</v>
      </c>
      <c r="D62" s="61"/>
      <c r="E62" s="31"/>
      <c r="F62" s="32">
        <f>F51+F61</f>
        <v>1330</v>
      </c>
      <c r="G62" s="32">
        <f>G51+G61</f>
        <v>61.050000000000004</v>
      </c>
      <c r="H62" s="32">
        <f>H51+H61</f>
        <v>34.5</v>
      </c>
      <c r="I62" s="32">
        <f>I51+I61</f>
        <v>206.95999999999998</v>
      </c>
      <c r="J62" s="32">
        <f t="shared" ref="J62:L62" si="8">J51+J61</f>
        <v>1386.97</v>
      </c>
      <c r="K62" s="32"/>
      <c r="L62" s="32">
        <f t="shared" si="8"/>
        <v>321.88</v>
      </c>
    </row>
    <row r="63" spans="1:12" ht="14.25">
      <c r="A63" s="20">
        <v>1</v>
      </c>
      <c r="B63" s="21">
        <v>4</v>
      </c>
      <c r="C63" s="22" t="s">
        <v>75</v>
      </c>
      <c r="D63" s="5" t="s">
        <v>38</v>
      </c>
      <c r="E63" s="39" t="s">
        <v>32</v>
      </c>
      <c r="F63" s="40">
        <v>150</v>
      </c>
      <c r="G63" s="40">
        <v>14.28</v>
      </c>
      <c r="H63" s="40">
        <v>10.4</v>
      </c>
      <c r="I63" s="40">
        <v>32.729999999999997</v>
      </c>
      <c r="J63" s="40">
        <v>287.2</v>
      </c>
      <c r="K63" s="41">
        <v>189</v>
      </c>
      <c r="L63" s="40">
        <v>39.130000000000003</v>
      </c>
    </row>
    <row r="64" spans="1:12" ht="14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>
      <c r="A65" s="23"/>
      <c r="B65" s="15"/>
      <c r="C65" s="11"/>
      <c r="D65" s="7" t="s">
        <v>42</v>
      </c>
      <c r="E65" s="42" t="s">
        <v>90</v>
      </c>
      <c r="F65" s="43">
        <v>200</v>
      </c>
      <c r="G65" s="43">
        <v>5.33</v>
      </c>
      <c r="H65" s="43">
        <v>5.89</v>
      </c>
      <c r="I65" s="43">
        <v>24.42</v>
      </c>
      <c r="J65" s="43">
        <v>168.8</v>
      </c>
      <c r="K65" s="44">
        <v>959</v>
      </c>
      <c r="L65" s="43">
        <v>11.65</v>
      </c>
    </row>
    <row r="66" spans="1:12" ht="14.25">
      <c r="A66" s="23"/>
      <c r="B66" s="15"/>
      <c r="C66" s="11"/>
      <c r="D66" s="7" t="s">
        <v>78</v>
      </c>
      <c r="E66" s="42" t="s">
        <v>82</v>
      </c>
      <c r="F66" s="43">
        <v>80</v>
      </c>
      <c r="G66" s="43">
        <v>8.65</v>
      </c>
      <c r="H66" s="43">
        <v>2.25</v>
      </c>
      <c r="I66" s="43">
        <v>37.25</v>
      </c>
      <c r="J66" s="43">
        <v>196.5</v>
      </c>
      <c r="K66" s="44">
        <v>1</v>
      </c>
      <c r="L66" s="43">
        <v>39.08</v>
      </c>
    </row>
    <row r="67" spans="1:12" ht="14.25">
      <c r="A67" s="23"/>
      <c r="B67" s="15"/>
      <c r="C67" s="11"/>
      <c r="D67" s="7" t="s">
        <v>69</v>
      </c>
      <c r="E67" s="42"/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 t="s">
        <v>73</v>
      </c>
      <c r="F68" s="43">
        <v>200</v>
      </c>
      <c r="G68" s="43">
        <v>8.1999999999999993</v>
      </c>
      <c r="H68" s="43">
        <v>3</v>
      </c>
      <c r="I68" s="43">
        <v>11.8</v>
      </c>
      <c r="J68" s="43">
        <v>114</v>
      </c>
      <c r="K68" s="44">
        <v>3</v>
      </c>
      <c r="L68" s="43">
        <v>140</v>
      </c>
    </row>
    <row r="69" spans="1:12" ht="14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>
      <c r="A70" s="24"/>
      <c r="B70" s="17"/>
      <c r="C70" s="8"/>
      <c r="D70" s="18" t="s">
        <v>66</v>
      </c>
      <c r="E70" s="9"/>
      <c r="F70" s="19">
        <f>SUM(F63:F69)</f>
        <v>630</v>
      </c>
      <c r="G70" s="19">
        <f>SUM(G63:G69)</f>
        <v>36.459999999999994</v>
      </c>
      <c r="H70" s="19">
        <f>SUM(H63:H69)</f>
        <v>21.54</v>
      </c>
      <c r="I70" s="19">
        <f>SUM(I63:I69)</f>
        <v>106.2</v>
      </c>
      <c r="J70" s="19">
        <f t="shared" ref="J70:L70" si="9">SUM(J63:J69)</f>
        <v>766.5</v>
      </c>
      <c r="K70" s="25"/>
      <c r="L70" s="19">
        <f t="shared" si="9"/>
        <v>229.86</v>
      </c>
    </row>
    <row r="71" spans="1:12" ht="14.25">
      <c r="A71" s="26">
        <f>A63</f>
        <v>1</v>
      </c>
      <c r="B71" s="13">
        <f>B63</f>
        <v>4</v>
      </c>
      <c r="C71" s="10" t="s">
        <v>71</v>
      </c>
      <c r="D71" s="7" t="s">
        <v>76</v>
      </c>
      <c r="E71" s="42" t="s">
        <v>13</v>
      </c>
      <c r="F71" s="43">
        <v>80</v>
      </c>
      <c r="G71" s="43">
        <v>5.72</v>
      </c>
      <c r="H71" s="43">
        <v>0.67</v>
      </c>
      <c r="I71" s="43">
        <v>3.82</v>
      </c>
      <c r="J71" s="43">
        <v>69.17</v>
      </c>
      <c r="K71" s="44">
        <v>131</v>
      </c>
      <c r="L71" s="43">
        <v>27.26</v>
      </c>
    </row>
    <row r="72" spans="1:12" ht="14.25">
      <c r="A72" s="23"/>
      <c r="B72" s="15"/>
      <c r="C72" s="11"/>
      <c r="D72" s="7" t="s">
        <v>77</v>
      </c>
      <c r="E72" s="42" t="s">
        <v>91</v>
      </c>
      <c r="F72" s="43">
        <v>200</v>
      </c>
      <c r="G72" s="43">
        <v>2.17</v>
      </c>
      <c r="H72" s="43">
        <v>6.93</v>
      </c>
      <c r="I72" s="43">
        <v>12.8</v>
      </c>
      <c r="J72" s="43">
        <v>161.6</v>
      </c>
      <c r="K72" s="44">
        <v>91</v>
      </c>
      <c r="L72" s="43">
        <v>57.5</v>
      </c>
    </row>
    <row r="73" spans="1:12" ht="14.25">
      <c r="A73" s="23"/>
      <c r="B73" s="15"/>
      <c r="C73" s="11"/>
      <c r="D73" s="7" t="s">
        <v>80</v>
      </c>
      <c r="E73" s="42" t="s">
        <v>16</v>
      </c>
      <c r="F73" s="43">
        <v>80</v>
      </c>
      <c r="G73" s="43">
        <v>12.77</v>
      </c>
      <c r="H73" s="43">
        <v>5.89</v>
      </c>
      <c r="I73" s="43">
        <v>3.88</v>
      </c>
      <c r="J73" s="43">
        <v>119.9</v>
      </c>
      <c r="K73" s="44">
        <v>33</v>
      </c>
      <c r="L73" s="43">
        <v>63.8</v>
      </c>
    </row>
    <row r="74" spans="1:12" ht="14.25">
      <c r="A74" s="23"/>
      <c r="B74" s="15"/>
      <c r="C74" s="11"/>
      <c r="D74" s="7" t="s">
        <v>74</v>
      </c>
      <c r="E74" s="42" t="s">
        <v>88</v>
      </c>
      <c r="F74" s="43">
        <v>150</v>
      </c>
      <c r="G74" s="43">
        <v>8.11</v>
      </c>
      <c r="H74" s="43">
        <v>5.71</v>
      </c>
      <c r="I74" s="43">
        <v>39.83</v>
      </c>
      <c r="J74" s="43">
        <v>247.3</v>
      </c>
      <c r="K74" s="44">
        <v>165</v>
      </c>
      <c r="L74" s="43">
        <v>12.08</v>
      </c>
    </row>
    <row r="75" spans="1:12" ht="14.25">
      <c r="A75" s="23"/>
      <c r="B75" s="15"/>
      <c r="C75" s="11"/>
      <c r="D75" s="7" t="s">
        <v>59</v>
      </c>
      <c r="E75" s="42" t="s">
        <v>56</v>
      </c>
      <c r="F75" s="43">
        <v>200</v>
      </c>
      <c r="G75" s="43">
        <v>0.03</v>
      </c>
      <c r="H75" s="43">
        <v>0.06</v>
      </c>
      <c r="I75" s="43">
        <v>17.899999999999999</v>
      </c>
      <c r="J75" s="43">
        <v>68.2</v>
      </c>
      <c r="K75" s="44">
        <v>77</v>
      </c>
      <c r="L75" s="43">
        <v>37</v>
      </c>
    </row>
    <row r="76" spans="1:12" ht="14.25">
      <c r="A76" s="23"/>
      <c r="B76" s="15"/>
      <c r="C76" s="11"/>
      <c r="D76" s="7" t="s">
        <v>37</v>
      </c>
      <c r="E76" s="42" t="s">
        <v>17</v>
      </c>
      <c r="F76" s="43">
        <v>100</v>
      </c>
      <c r="G76" s="43">
        <v>11.9</v>
      </c>
      <c r="H76" s="43">
        <v>1.44</v>
      </c>
      <c r="I76" s="43">
        <v>41.04</v>
      </c>
      <c r="J76" s="43">
        <v>217.2</v>
      </c>
      <c r="K76" s="44">
        <v>147</v>
      </c>
      <c r="L76" s="43">
        <v>17.2</v>
      </c>
    </row>
    <row r="77" spans="1:12" ht="14.25">
      <c r="A77" s="23"/>
      <c r="B77" s="15"/>
      <c r="C77" s="11"/>
      <c r="D77" s="7" t="s">
        <v>40</v>
      </c>
      <c r="E77" s="42" t="s">
        <v>43</v>
      </c>
      <c r="F77" s="43">
        <v>70</v>
      </c>
      <c r="G77" s="43">
        <v>5.95</v>
      </c>
      <c r="H77" s="43">
        <v>0.72</v>
      </c>
      <c r="I77" s="43">
        <v>20.52</v>
      </c>
      <c r="J77" s="43">
        <v>108.6</v>
      </c>
      <c r="K77" s="44">
        <v>127</v>
      </c>
      <c r="L77" s="43">
        <v>14.8</v>
      </c>
    </row>
    <row r="78" spans="1:12" ht="14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66</v>
      </c>
      <c r="E80" s="9"/>
      <c r="F80" s="19">
        <f>SUM(F71:F79)</f>
        <v>880</v>
      </c>
      <c r="G80" s="19">
        <f>SUM(G71:G79)</f>
        <v>46.650000000000006</v>
      </c>
      <c r="H80" s="19">
        <f>SUM(H71:H79)</f>
        <v>21.419999999999998</v>
      </c>
      <c r="I80" s="19">
        <f>SUM(I71:I79)</f>
        <v>139.79</v>
      </c>
      <c r="J80" s="19">
        <f t="shared" ref="J80:L80" si="10">SUM(J71:J79)</f>
        <v>991.97000000000014</v>
      </c>
      <c r="K80" s="25"/>
      <c r="L80" s="19">
        <f t="shared" si="10"/>
        <v>229.64000000000001</v>
      </c>
    </row>
    <row r="81" spans="1:12" ht="15.75" customHeight="1">
      <c r="A81" s="29">
        <f>A63</f>
        <v>1</v>
      </c>
      <c r="B81" s="30">
        <f>B63</f>
        <v>4</v>
      </c>
      <c r="C81" s="60" t="s">
        <v>97</v>
      </c>
      <c r="D81" s="61"/>
      <c r="E81" s="31"/>
      <c r="F81" s="32">
        <f>F70+F80</f>
        <v>1510</v>
      </c>
      <c r="G81" s="32">
        <f>G70+G80</f>
        <v>83.11</v>
      </c>
      <c r="H81" s="32">
        <f>H70+H80</f>
        <v>42.959999999999994</v>
      </c>
      <c r="I81" s="32">
        <f>I70+I80</f>
        <v>245.99</v>
      </c>
      <c r="J81" s="32">
        <f t="shared" ref="J81:L81" si="11">J70+J80</f>
        <v>1758.4700000000003</v>
      </c>
      <c r="K81" s="32"/>
      <c r="L81" s="32">
        <f t="shared" si="11"/>
        <v>459.5</v>
      </c>
    </row>
    <row r="82" spans="1:12" ht="14.25">
      <c r="A82" s="20">
        <v>1</v>
      </c>
      <c r="B82" s="21">
        <v>5</v>
      </c>
      <c r="C82" s="22" t="s">
        <v>75</v>
      </c>
      <c r="D82" s="5" t="s">
        <v>38</v>
      </c>
      <c r="E82" s="39" t="s">
        <v>94</v>
      </c>
      <c r="F82" s="40">
        <v>200</v>
      </c>
      <c r="G82" s="40">
        <v>7.82</v>
      </c>
      <c r="H82" s="40">
        <v>7.55</v>
      </c>
      <c r="I82" s="40">
        <v>52.72</v>
      </c>
      <c r="J82" s="40">
        <v>312.2</v>
      </c>
      <c r="K82" s="41">
        <v>644</v>
      </c>
      <c r="L82" s="40">
        <v>58.22</v>
      </c>
    </row>
    <row r="83" spans="1:12" ht="14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42</v>
      </c>
      <c r="E84" s="42" t="s">
        <v>27</v>
      </c>
      <c r="F84" s="43">
        <v>200</v>
      </c>
      <c r="G84" s="43">
        <v>0.21</v>
      </c>
      <c r="H84" s="43">
        <v>0.05</v>
      </c>
      <c r="I84" s="43">
        <v>16</v>
      </c>
      <c r="J84" s="43">
        <v>60.66</v>
      </c>
      <c r="K84" s="44">
        <v>377</v>
      </c>
      <c r="L84" s="43">
        <v>18.25</v>
      </c>
    </row>
    <row r="85" spans="1:12" ht="14.25">
      <c r="A85" s="23"/>
      <c r="B85" s="15"/>
      <c r="C85" s="11"/>
      <c r="D85" s="7" t="s">
        <v>78</v>
      </c>
      <c r="E85" s="42" t="s">
        <v>29</v>
      </c>
      <c r="F85" s="43">
        <v>80</v>
      </c>
      <c r="G85" s="43">
        <v>8.65</v>
      </c>
      <c r="H85" s="43">
        <v>2.25</v>
      </c>
      <c r="I85" s="43">
        <v>37.25</v>
      </c>
      <c r="J85" s="43">
        <v>196.5</v>
      </c>
      <c r="K85" s="44">
        <v>3</v>
      </c>
      <c r="L85" s="43">
        <v>47.08</v>
      </c>
    </row>
    <row r="86" spans="1:12" ht="14.25">
      <c r="A86" s="23"/>
      <c r="B86" s="15"/>
      <c r="C86" s="11"/>
      <c r="D86" s="7" t="s">
        <v>69</v>
      </c>
      <c r="E86" s="42" t="s">
        <v>50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>
        <v>16</v>
      </c>
      <c r="L86" s="43">
        <v>52.5</v>
      </c>
    </row>
    <row r="87" spans="1:12" ht="14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>
      <c r="A89" s="24"/>
      <c r="B89" s="17"/>
      <c r="C89" s="8"/>
      <c r="D89" s="18" t="s">
        <v>66</v>
      </c>
      <c r="E89" s="9"/>
      <c r="F89" s="19">
        <f>SUM(F82:F88)</f>
        <v>580</v>
      </c>
      <c r="G89" s="19">
        <f>SUM(G82:G88)</f>
        <v>17.579999999999998</v>
      </c>
      <c r="H89" s="19">
        <f>SUM(H82:H88)</f>
        <v>10.049999999999999</v>
      </c>
      <c r="I89" s="19">
        <f>SUM(I82:I88)</f>
        <v>114.07</v>
      </c>
      <c r="J89" s="19">
        <f t="shared" ref="J89:L89" si="12">SUM(J82:J88)</f>
        <v>612.36</v>
      </c>
      <c r="K89" s="25"/>
      <c r="L89" s="19">
        <f t="shared" si="12"/>
        <v>176.05</v>
      </c>
    </row>
    <row r="90" spans="1:12" ht="14.25">
      <c r="A90" s="26">
        <f>A82</f>
        <v>1</v>
      </c>
      <c r="B90" s="13">
        <f>B82</f>
        <v>5</v>
      </c>
      <c r="C90" s="10" t="s">
        <v>71</v>
      </c>
      <c r="D90" s="7" t="s">
        <v>76</v>
      </c>
      <c r="E90" s="42" t="s">
        <v>95</v>
      </c>
      <c r="F90" s="43">
        <v>80</v>
      </c>
      <c r="G90" s="43">
        <v>0.6</v>
      </c>
      <c r="H90" s="43">
        <v>4</v>
      </c>
      <c r="I90" s="43">
        <v>6.44</v>
      </c>
      <c r="J90" s="43">
        <v>62.3</v>
      </c>
      <c r="K90" s="44">
        <v>30</v>
      </c>
      <c r="L90" s="43">
        <v>26.79</v>
      </c>
    </row>
    <row r="91" spans="1:12" ht="14.25">
      <c r="A91" s="23"/>
      <c r="B91" s="15"/>
      <c r="C91" s="11"/>
      <c r="D91" s="7" t="s">
        <v>77</v>
      </c>
      <c r="E91" s="42" t="s">
        <v>3</v>
      </c>
      <c r="F91" s="43">
        <v>200</v>
      </c>
      <c r="G91" s="43">
        <v>1.37</v>
      </c>
      <c r="H91" s="43">
        <v>8.1999999999999993</v>
      </c>
      <c r="I91" s="43">
        <v>14.8</v>
      </c>
      <c r="J91" s="43">
        <v>123.2</v>
      </c>
      <c r="K91" s="44">
        <v>98</v>
      </c>
      <c r="L91" s="43">
        <v>101.52</v>
      </c>
    </row>
    <row r="92" spans="1:12" ht="14.25">
      <c r="A92" s="23"/>
      <c r="B92" s="15"/>
      <c r="C92" s="11"/>
      <c r="D92" s="7" t="s">
        <v>80</v>
      </c>
      <c r="E92" s="42" t="s">
        <v>87</v>
      </c>
      <c r="F92" s="43">
        <v>90</v>
      </c>
      <c r="G92" s="43">
        <v>29.9</v>
      </c>
      <c r="H92" s="43">
        <v>32.909999999999997</v>
      </c>
      <c r="I92" s="43">
        <v>13.05</v>
      </c>
      <c r="J92" s="43">
        <v>468.12</v>
      </c>
      <c r="K92" s="44">
        <v>282</v>
      </c>
      <c r="L92" s="43">
        <v>70.27</v>
      </c>
    </row>
    <row r="93" spans="1:12" ht="14.25">
      <c r="A93" s="23"/>
      <c r="B93" s="15"/>
      <c r="C93" s="11"/>
      <c r="D93" s="7" t="s">
        <v>74</v>
      </c>
      <c r="E93" s="42" t="s">
        <v>98</v>
      </c>
      <c r="F93" s="43">
        <v>150</v>
      </c>
      <c r="G93" s="43">
        <v>16.600000000000001</v>
      </c>
      <c r="H93" s="43">
        <v>1.1499999999999999</v>
      </c>
      <c r="I93" s="43">
        <v>36.57</v>
      </c>
      <c r="J93" s="43">
        <v>226.08</v>
      </c>
      <c r="K93" s="44">
        <v>153</v>
      </c>
      <c r="L93" s="43">
        <v>17.68</v>
      </c>
    </row>
    <row r="94" spans="1:12" ht="14.25">
      <c r="A94" s="23"/>
      <c r="B94" s="15"/>
      <c r="C94" s="11"/>
      <c r="D94" s="7" t="s">
        <v>59</v>
      </c>
      <c r="E94" s="42" t="s">
        <v>22</v>
      </c>
      <c r="F94" s="43">
        <v>200</v>
      </c>
      <c r="G94" s="43">
        <v>0.16</v>
      </c>
      <c r="H94" s="43"/>
      <c r="I94" s="43"/>
      <c r="J94" s="43">
        <v>21.42</v>
      </c>
      <c r="K94" s="44">
        <v>376</v>
      </c>
      <c r="L94" s="43">
        <v>17.899999999999999</v>
      </c>
    </row>
    <row r="95" spans="1:12" ht="14.25">
      <c r="A95" s="23"/>
      <c r="B95" s="15"/>
      <c r="C95" s="11"/>
      <c r="D95" s="7" t="s">
        <v>37</v>
      </c>
      <c r="E95" s="42" t="s">
        <v>17</v>
      </c>
      <c r="F95" s="43">
        <v>100</v>
      </c>
      <c r="G95" s="43">
        <v>11.9</v>
      </c>
      <c r="H95" s="43">
        <v>1.44</v>
      </c>
      <c r="I95" s="43">
        <v>41.04</v>
      </c>
      <c r="J95" s="43">
        <v>217.2</v>
      </c>
      <c r="K95" s="44">
        <v>147</v>
      </c>
      <c r="L95" s="43">
        <v>17.2</v>
      </c>
    </row>
    <row r="96" spans="1:12" ht="14.25">
      <c r="A96" s="23"/>
      <c r="B96" s="15"/>
      <c r="C96" s="11"/>
      <c r="D96" s="7" t="s">
        <v>40</v>
      </c>
      <c r="E96" s="42" t="s">
        <v>43</v>
      </c>
      <c r="F96" s="43">
        <v>70</v>
      </c>
      <c r="G96" s="43">
        <v>5.95</v>
      </c>
      <c r="H96" s="43">
        <v>0.72</v>
      </c>
      <c r="I96" s="43">
        <v>20.52</v>
      </c>
      <c r="J96" s="43">
        <v>108.6</v>
      </c>
      <c r="K96" s="44">
        <v>127</v>
      </c>
      <c r="L96" s="43">
        <v>14.8</v>
      </c>
    </row>
    <row r="97" spans="1:12" ht="14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66</v>
      </c>
      <c r="E99" s="9"/>
      <c r="F99" s="19">
        <f>SUM(F90:F98)</f>
        <v>890</v>
      </c>
      <c r="G99" s="19">
        <f>SUM(G90:G98)</f>
        <v>66.47999999999999</v>
      </c>
      <c r="H99" s="19">
        <f>SUM(H90:H98)</f>
        <v>48.419999999999995</v>
      </c>
      <c r="I99" s="19">
        <f>SUM(I90:I98)</f>
        <v>132.42000000000002</v>
      </c>
      <c r="J99" s="19">
        <f t="shared" ref="J99:L99" si="13">SUM(J90:J98)</f>
        <v>1226.9199999999998</v>
      </c>
      <c r="K99" s="25"/>
      <c r="L99" s="19">
        <f t="shared" si="13"/>
        <v>266.15999999999997</v>
      </c>
    </row>
    <row r="100" spans="1:12" ht="15.75" customHeight="1">
      <c r="A100" s="29">
        <f>A82</f>
        <v>1</v>
      </c>
      <c r="B100" s="30">
        <f>B82</f>
        <v>5</v>
      </c>
      <c r="C100" s="60" t="s">
        <v>97</v>
      </c>
      <c r="D100" s="61"/>
      <c r="E100" s="31"/>
      <c r="F100" s="32">
        <f>F89+F99</f>
        <v>1470</v>
      </c>
      <c r="G100" s="32">
        <f>G89+G99</f>
        <v>84.059999999999988</v>
      </c>
      <c r="H100" s="32">
        <f>H89+H99</f>
        <v>58.469999999999992</v>
      </c>
      <c r="I100" s="32">
        <f>I89+I99</f>
        <v>246.49</v>
      </c>
      <c r="J100" s="32">
        <f t="shared" ref="J100:L100" si="14">J89+J99</f>
        <v>1839.2799999999997</v>
      </c>
      <c r="K100" s="32"/>
      <c r="L100" s="32">
        <f t="shared" si="14"/>
        <v>442.21</v>
      </c>
    </row>
    <row r="101" spans="1:12" ht="14.25">
      <c r="A101" s="20">
        <v>2</v>
      </c>
      <c r="B101" s="21">
        <v>1</v>
      </c>
      <c r="C101" s="22" t="s">
        <v>75</v>
      </c>
      <c r="D101" s="5" t="s">
        <v>38</v>
      </c>
      <c r="E101" s="39" t="s">
        <v>55</v>
      </c>
      <c r="F101" s="40">
        <v>100</v>
      </c>
      <c r="G101" s="40">
        <v>12.7</v>
      </c>
      <c r="H101" s="40">
        <v>9.8800000000000008</v>
      </c>
      <c r="I101" s="40">
        <v>13.24</v>
      </c>
      <c r="J101" s="40">
        <v>192.85</v>
      </c>
      <c r="K101" s="41">
        <v>305</v>
      </c>
      <c r="L101" s="40">
        <v>33.53</v>
      </c>
    </row>
    <row r="102" spans="1:12" ht="14.25">
      <c r="A102" s="23"/>
      <c r="B102" s="15"/>
      <c r="C102" s="11"/>
      <c r="D102" s="6"/>
      <c r="E102" s="42" t="s">
        <v>10</v>
      </c>
      <c r="F102" s="43">
        <v>150</v>
      </c>
      <c r="G102" s="43">
        <v>3.3</v>
      </c>
      <c r="H102" s="43">
        <v>5.54</v>
      </c>
      <c r="I102" s="43">
        <v>22.21</v>
      </c>
      <c r="J102" s="43">
        <v>151.4</v>
      </c>
      <c r="K102" s="44">
        <v>335</v>
      </c>
      <c r="L102" s="43">
        <v>44.89</v>
      </c>
    </row>
    <row r="103" spans="1:12" ht="14.25">
      <c r="A103" s="23"/>
      <c r="B103" s="15"/>
      <c r="C103" s="11"/>
      <c r="D103" s="7" t="s">
        <v>42</v>
      </c>
      <c r="E103" s="42" t="s">
        <v>90</v>
      </c>
      <c r="F103" s="43">
        <v>200</v>
      </c>
      <c r="G103" s="43">
        <v>5.33</v>
      </c>
      <c r="H103" s="43">
        <v>5.89</v>
      </c>
      <c r="I103" s="43">
        <v>24.42</v>
      </c>
      <c r="J103" s="43">
        <v>168.8</v>
      </c>
      <c r="K103" s="44">
        <v>959</v>
      </c>
      <c r="L103" s="43">
        <v>11.65</v>
      </c>
    </row>
    <row r="104" spans="1:12" ht="14.25">
      <c r="A104" s="23"/>
      <c r="B104" s="15"/>
      <c r="C104" s="11"/>
      <c r="D104" s="7" t="s">
        <v>78</v>
      </c>
      <c r="E104" s="42" t="s">
        <v>29</v>
      </c>
      <c r="F104" s="43">
        <v>80</v>
      </c>
      <c r="G104" s="43">
        <v>8.65</v>
      </c>
      <c r="H104" s="43">
        <v>2.25</v>
      </c>
      <c r="I104" s="43">
        <v>37.25</v>
      </c>
      <c r="J104" s="43">
        <v>196.5</v>
      </c>
      <c r="K104" s="44">
        <v>3</v>
      </c>
      <c r="L104" s="43">
        <v>47.08</v>
      </c>
    </row>
    <row r="105" spans="1:12" ht="14.25">
      <c r="A105" s="23"/>
      <c r="B105" s="15"/>
      <c r="C105" s="11"/>
      <c r="D105" s="7" t="s">
        <v>69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66</v>
      </c>
      <c r="E108" s="9"/>
      <c r="F108" s="19">
        <f>SUM(F101:F107)</f>
        <v>530</v>
      </c>
      <c r="G108" s="19">
        <f t="shared" ref="G108:J108" si="15">SUM(G101:G107)</f>
        <v>29.979999999999997</v>
      </c>
      <c r="H108" s="19">
        <f t="shared" si="15"/>
        <v>23.560000000000002</v>
      </c>
      <c r="I108" s="19">
        <f t="shared" si="15"/>
        <v>97.12</v>
      </c>
      <c r="J108" s="19">
        <f t="shared" si="15"/>
        <v>709.55</v>
      </c>
      <c r="K108" s="25"/>
      <c r="L108" s="19">
        <f>SUM(L101:L107)</f>
        <v>137.15</v>
      </c>
    </row>
    <row r="109" spans="1:12" ht="14.25">
      <c r="A109" s="26">
        <f>A101</f>
        <v>2</v>
      </c>
      <c r="B109" s="13">
        <v>1</v>
      </c>
      <c r="C109" s="10" t="s">
        <v>71</v>
      </c>
      <c r="D109" s="7" t="s">
        <v>76</v>
      </c>
      <c r="E109" s="42" t="s">
        <v>1</v>
      </c>
      <c r="F109" s="43">
        <v>80</v>
      </c>
      <c r="G109" s="43">
        <v>1.53</v>
      </c>
      <c r="H109" s="43">
        <v>8.06</v>
      </c>
      <c r="I109" s="43">
        <v>6.31</v>
      </c>
      <c r="J109" s="43">
        <v>104.17</v>
      </c>
      <c r="K109" s="44">
        <v>20</v>
      </c>
      <c r="L109" s="43">
        <v>26.79</v>
      </c>
    </row>
    <row r="110" spans="1:12" ht="14.25">
      <c r="A110" s="23"/>
      <c r="B110" s="15"/>
      <c r="C110" s="11"/>
      <c r="D110" s="7" t="s">
        <v>77</v>
      </c>
      <c r="E110" s="42" t="s">
        <v>52</v>
      </c>
      <c r="F110" s="43">
        <v>200</v>
      </c>
      <c r="G110" s="43">
        <v>5.0999999999999996</v>
      </c>
      <c r="H110" s="43">
        <v>1.72</v>
      </c>
      <c r="I110" s="43">
        <v>16.899999999999999</v>
      </c>
      <c r="J110" s="43">
        <v>114.24</v>
      </c>
      <c r="K110" s="44">
        <v>85</v>
      </c>
      <c r="L110" s="43">
        <v>49.66</v>
      </c>
    </row>
    <row r="111" spans="1:12" ht="14.25">
      <c r="A111" s="23"/>
      <c r="B111" s="15"/>
      <c r="C111" s="11"/>
      <c r="D111" s="7" t="s">
        <v>80</v>
      </c>
      <c r="E111" s="42" t="s">
        <v>61</v>
      </c>
      <c r="F111" s="43">
        <v>80</v>
      </c>
      <c r="G111" s="43">
        <v>25.3</v>
      </c>
      <c r="H111" s="43">
        <v>29.34</v>
      </c>
      <c r="I111" s="43">
        <v>7.56</v>
      </c>
      <c r="J111" s="43">
        <v>395.6</v>
      </c>
      <c r="K111" s="53">
        <v>277</v>
      </c>
      <c r="L111" s="54">
        <v>31.43</v>
      </c>
    </row>
    <row r="112" spans="1:12" ht="14.25">
      <c r="A112" s="23"/>
      <c r="B112" s="15"/>
      <c r="C112" s="11"/>
      <c r="D112" s="7" t="s">
        <v>74</v>
      </c>
      <c r="E112" s="42" t="s">
        <v>102</v>
      </c>
      <c r="F112" s="43">
        <v>150</v>
      </c>
      <c r="G112" s="43">
        <v>8.11</v>
      </c>
      <c r="H112" s="43">
        <v>5.71</v>
      </c>
      <c r="I112" s="43">
        <v>39.83</v>
      </c>
      <c r="J112" s="43">
        <v>247.32</v>
      </c>
      <c r="K112" s="44">
        <v>165</v>
      </c>
      <c r="L112" s="43">
        <v>12.07</v>
      </c>
    </row>
    <row r="113" spans="1:12" ht="14.25">
      <c r="A113" s="23"/>
      <c r="B113" s="15"/>
      <c r="C113" s="11"/>
      <c r="D113" s="7" t="s">
        <v>59</v>
      </c>
      <c r="E113" s="42" t="s">
        <v>68</v>
      </c>
      <c r="F113" s="43">
        <v>200</v>
      </c>
      <c r="G113" s="43">
        <v>1.03</v>
      </c>
      <c r="H113" s="43">
        <v>7.0000000000000007E-2</v>
      </c>
      <c r="I113" s="43">
        <v>13.35</v>
      </c>
      <c r="J113" s="43">
        <v>86.25</v>
      </c>
      <c r="K113" s="44">
        <v>26</v>
      </c>
      <c r="L113" s="43">
        <v>17.57</v>
      </c>
    </row>
    <row r="114" spans="1:12" ht="14.25">
      <c r="A114" s="23"/>
      <c r="B114" s="15"/>
      <c r="C114" s="11"/>
      <c r="D114" s="7" t="s">
        <v>37</v>
      </c>
      <c r="E114" s="42" t="s">
        <v>17</v>
      </c>
      <c r="F114" s="43">
        <v>100</v>
      </c>
      <c r="G114" s="43">
        <v>11.9</v>
      </c>
      <c r="H114" s="43">
        <v>1.44</v>
      </c>
      <c r="I114" s="43">
        <v>41.04</v>
      </c>
      <c r="J114" s="43">
        <v>217.2</v>
      </c>
      <c r="K114" s="44">
        <v>147</v>
      </c>
      <c r="L114" s="43">
        <v>17.2</v>
      </c>
    </row>
    <row r="115" spans="1:12" ht="14.25">
      <c r="A115" s="23"/>
      <c r="B115" s="15"/>
      <c r="C115" s="11"/>
      <c r="D115" s="7" t="s">
        <v>40</v>
      </c>
      <c r="E115" s="42" t="s">
        <v>43</v>
      </c>
      <c r="F115" s="43">
        <v>70</v>
      </c>
      <c r="G115" s="43">
        <v>5.95</v>
      </c>
      <c r="H115" s="43">
        <v>0.72</v>
      </c>
      <c r="I115" s="43">
        <v>20.52</v>
      </c>
      <c r="J115" s="43">
        <v>108.6</v>
      </c>
      <c r="K115" s="44">
        <v>127</v>
      </c>
      <c r="L115" s="43">
        <v>14.8</v>
      </c>
    </row>
    <row r="116" spans="1:12" ht="14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66</v>
      </c>
      <c r="E118" s="9"/>
      <c r="F118" s="19">
        <f>SUM(F109:F117)</f>
        <v>880</v>
      </c>
      <c r="G118" s="19">
        <f t="shared" ref="G118:J118" si="16">SUM(G109:G117)</f>
        <v>58.92</v>
      </c>
      <c r="H118" s="19">
        <f t="shared" si="16"/>
        <v>47.06</v>
      </c>
      <c r="I118" s="19">
        <f t="shared" si="16"/>
        <v>145.51</v>
      </c>
      <c r="J118" s="19">
        <f t="shared" si="16"/>
        <v>1273.3799999999999</v>
      </c>
      <c r="K118" s="25"/>
      <c r="L118" s="19">
        <f>SUM(L109:L117)</f>
        <v>169.51999999999998</v>
      </c>
    </row>
    <row r="119" spans="1:12" ht="15">
      <c r="A119" s="29">
        <f>A101</f>
        <v>2</v>
      </c>
      <c r="B119" s="30">
        <f>B101</f>
        <v>1</v>
      </c>
      <c r="C119" s="60" t="s">
        <v>97</v>
      </c>
      <c r="D119" s="61"/>
      <c r="E119" s="31"/>
      <c r="F119" s="32">
        <f>F108+F118</f>
        <v>1410</v>
      </c>
      <c r="G119" s="32">
        <f>G108+G118</f>
        <v>88.9</v>
      </c>
      <c r="H119" s="32">
        <f>H108+H118</f>
        <v>70.62</v>
      </c>
      <c r="I119" s="32">
        <f>I108+I118</f>
        <v>242.63</v>
      </c>
      <c r="J119" s="32">
        <f t="shared" ref="J119:L119" si="17">J108+J118</f>
        <v>1982.9299999999998</v>
      </c>
      <c r="K119" s="32"/>
      <c r="L119" s="32">
        <f t="shared" si="17"/>
        <v>306.66999999999996</v>
      </c>
    </row>
    <row r="120" spans="1:12" ht="14.25">
      <c r="A120" s="14">
        <v>2</v>
      </c>
      <c r="B120" s="15">
        <v>2</v>
      </c>
      <c r="C120" s="22" t="s">
        <v>75</v>
      </c>
      <c r="D120" s="5" t="s">
        <v>38</v>
      </c>
      <c r="E120" s="39" t="s">
        <v>21</v>
      </c>
      <c r="F120" s="40">
        <v>200</v>
      </c>
      <c r="G120" s="40">
        <v>3.91</v>
      </c>
      <c r="H120" s="40">
        <v>5.55</v>
      </c>
      <c r="I120" s="40">
        <v>20.9</v>
      </c>
      <c r="J120" s="40">
        <v>149.21</v>
      </c>
      <c r="K120" s="41">
        <v>190</v>
      </c>
      <c r="L120" s="40">
        <v>45.48</v>
      </c>
    </row>
    <row r="121" spans="1:12" ht="14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42</v>
      </c>
      <c r="E122" s="42" t="s">
        <v>27</v>
      </c>
      <c r="F122" s="43">
        <v>200</v>
      </c>
      <c r="G122" s="43">
        <v>0.21</v>
      </c>
      <c r="H122" s="43">
        <v>0.05</v>
      </c>
      <c r="I122" s="43">
        <v>16</v>
      </c>
      <c r="J122" s="43">
        <v>60.66</v>
      </c>
      <c r="K122" s="44">
        <v>377</v>
      </c>
      <c r="L122" s="43">
        <v>18.25</v>
      </c>
    </row>
    <row r="123" spans="1:12" ht="14.25">
      <c r="A123" s="14"/>
      <c r="B123" s="15"/>
      <c r="C123" s="11"/>
      <c r="D123" s="7" t="s">
        <v>78</v>
      </c>
      <c r="E123" s="42" t="s">
        <v>82</v>
      </c>
      <c r="F123" s="43">
        <v>100</v>
      </c>
      <c r="G123" s="43">
        <v>8.65</v>
      </c>
      <c r="H123" s="43">
        <v>2.25</v>
      </c>
      <c r="I123" s="43">
        <v>37.25</v>
      </c>
      <c r="J123" s="43">
        <v>196.5</v>
      </c>
      <c r="K123" s="44">
        <v>1</v>
      </c>
      <c r="L123" s="43">
        <v>39.08</v>
      </c>
    </row>
    <row r="124" spans="1:12" ht="14.25">
      <c r="A124" s="14"/>
      <c r="B124" s="15"/>
      <c r="C124" s="11"/>
      <c r="D124" s="7" t="s">
        <v>69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66</v>
      </c>
      <c r="E127" s="9"/>
      <c r="F127" s="19">
        <f>SUM(F120:F126)</f>
        <v>500</v>
      </c>
      <c r="G127" s="19">
        <f t="shared" ref="G127:J127" si="18">SUM(G120:G126)</f>
        <v>12.77</v>
      </c>
      <c r="H127" s="19">
        <f t="shared" si="18"/>
        <v>7.85</v>
      </c>
      <c r="I127" s="19">
        <f t="shared" si="18"/>
        <v>74.150000000000006</v>
      </c>
      <c r="J127" s="19">
        <f t="shared" si="18"/>
        <v>406.37</v>
      </c>
      <c r="K127" s="25"/>
      <c r="L127" s="19">
        <f>SUM(L120:L126)</f>
        <v>102.81</v>
      </c>
    </row>
    <row r="128" spans="1:12" ht="14.25">
      <c r="A128" s="13">
        <f>A120</f>
        <v>2</v>
      </c>
      <c r="B128" s="13">
        <v>2</v>
      </c>
      <c r="C128" s="10" t="s">
        <v>71</v>
      </c>
      <c r="D128" s="7" t="s">
        <v>76</v>
      </c>
      <c r="E128" s="42" t="s">
        <v>54</v>
      </c>
      <c r="F128" s="43">
        <v>100</v>
      </c>
      <c r="G128" s="43">
        <v>12.38</v>
      </c>
      <c r="H128" s="43">
        <v>12.03</v>
      </c>
      <c r="I128" s="43">
        <v>2</v>
      </c>
      <c r="J128" s="43">
        <v>165.91</v>
      </c>
      <c r="K128" s="44">
        <v>12</v>
      </c>
      <c r="L128" s="43">
        <v>26.22</v>
      </c>
    </row>
    <row r="129" spans="1:12" ht="14.25">
      <c r="A129" s="14"/>
      <c r="B129" s="15"/>
      <c r="C129" s="11"/>
      <c r="D129" s="7" t="s">
        <v>77</v>
      </c>
      <c r="E129" s="42" t="s">
        <v>30</v>
      </c>
      <c r="F129" s="43">
        <v>200</v>
      </c>
      <c r="G129" s="43">
        <v>3.08</v>
      </c>
      <c r="H129" s="43">
        <v>1.74</v>
      </c>
      <c r="I129" s="43">
        <v>5.42</v>
      </c>
      <c r="J129" s="43">
        <v>64.98</v>
      </c>
      <c r="K129" s="44">
        <v>82</v>
      </c>
      <c r="L129" s="43">
        <v>58.12</v>
      </c>
    </row>
    <row r="130" spans="1:12" ht="14.25">
      <c r="A130" s="14"/>
      <c r="B130" s="15"/>
      <c r="C130" s="11"/>
      <c r="D130" s="7" t="s">
        <v>80</v>
      </c>
      <c r="E130" s="42" t="s">
        <v>31</v>
      </c>
      <c r="F130" s="43">
        <v>100</v>
      </c>
      <c r="G130" s="43">
        <v>13.26</v>
      </c>
      <c r="H130" s="43">
        <v>7.33</v>
      </c>
      <c r="I130" s="43">
        <v>4.88</v>
      </c>
      <c r="J130" s="43">
        <v>139.1</v>
      </c>
      <c r="K130" s="44">
        <v>261</v>
      </c>
      <c r="L130" s="43">
        <v>37.630000000000003</v>
      </c>
    </row>
    <row r="131" spans="1:12" ht="14.25">
      <c r="A131" s="14"/>
      <c r="B131" s="15"/>
      <c r="C131" s="11"/>
      <c r="D131" s="7" t="s">
        <v>74</v>
      </c>
      <c r="E131" s="42" t="s">
        <v>12</v>
      </c>
      <c r="F131" s="43">
        <v>150</v>
      </c>
      <c r="G131" s="43">
        <v>2.89</v>
      </c>
      <c r="H131" s="43">
        <v>4.2300000000000004</v>
      </c>
      <c r="I131" s="43">
        <v>16.170000000000002</v>
      </c>
      <c r="J131" s="43">
        <v>144.44</v>
      </c>
      <c r="K131" s="44">
        <v>318</v>
      </c>
      <c r="L131" s="43">
        <v>44.89</v>
      </c>
    </row>
    <row r="132" spans="1:12" ht="14.25">
      <c r="A132" s="14"/>
      <c r="B132" s="15"/>
      <c r="C132" s="11"/>
      <c r="D132" s="7" t="s">
        <v>59</v>
      </c>
      <c r="E132" s="42" t="s">
        <v>22</v>
      </c>
      <c r="F132" s="43">
        <v>200</v>
      </c>
      <c r="G132" s="43">
        <v>0.16</v>
      </c>
      <c r="H132" s="43"/>
      <c r="I132" s="43"/>
      <c r="J132" s="43">
        <v>21.42</v>
      </c>
      <c r="K132" s="44">
        <v>376</v>
      </c>
      <c r="L132" s="43">
        <v>17.899999999999999</v>
      </c>
    </row>
    <row r="133" spans="1:12" ht="14.25">
      <c r="A133" s="14"/>
      <c r="B133" s="15"/>
      <c r="C133" s="11"/>
      <c r="D133" s="7" t="s">
        <v>37</v>
      </c>
      <c r="E133" s="42" t="s">
        <v>17</v>
      </c>
      <c r="F133" s="43">
        <v>100</v>
      </c>
      <c r="G133" s="43">
        <v>11.9</v>
      </c>
      <c r="H133" s="43">
        <v>1.44</v>
      </c>
      <c r="I133" s="43">
        <v>41.04</v>
      </c>
      <c r="J133" s="43">
        <v>217.2</v>
      </c>
      <c r="K133" s="44">
        <v>147</v>
      </c>
      <c r="L133" s="43">
        <v>17.2</v>
      </c>
    </row>
    <row r="134" spans="1:12" ht="14.25">
      <c r="A134" s="14"/>
      <c r="B134" s="15"/>
      <c r="C134" s="11"/>
      <c r="D134" s="7" t="s">
        <v>40</v>
      </c>
      <c r="E134" s="42" t="s">
        <v>43</v>
      </c>
      <c r="F134" s="43">
        <v>70</v>
      </c>
      <c r="G134" s="43">
        <v>5.95</v>
      </c>
      <c r="H134" s="43">
        <v>0.72</v>
      </c>
      <c r="I134" s="43">
        <v>20.52</v>
      </c>
      <c r="J134" s="43">
        <v>108.6</v>
      </c>
      <c r="K134" s="44">
        <v>127</v>
      </c>
      <c r="L134" s="43">
        <v>14.8</v>
      </c>
    </row>
    <row r="135" spans="1:12" ht="14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66</v>
      </c>
      <c r="E137" s="9"/>
      <c r="F137" s="19">
        <f>SUM(F128:F136)</f>
        <v>920</v>
      </c>
      <c r="G137" s="19">
        <f t="shared" ref="G137:J137" si="19">SUM(G128:G136)</f>
        <v>49.620000000000005</v>
      </c>
      <c r="H137" s="19">
        <f t="shared" si="19"/>
        <v>27.490000000000002</v>
      </c>
      <c r="I137" s="19">
        <f t="shared" si="19"/>
        <v>90.03</v>
      </c>
      <c r="J137" s="19">
        <f t="shared" si="19"/>
        <v>861.65</v>
      </c>
      <c r="K137" s="25"/>
      <c r="L137" s="19">
        <f>SUM(L128:L136)</f>
        <v>216.76000000000002</v>
      </c>
    </row>
    <row r="138" spans="1:12" ht="15">
      <c r="A138" s="33">
        <f>A120</f>
        <v>2</v>
      </c>
      <c r="B138" s="33">
        <f>B120</f>
        <v>2</v>
      </c>
      <c r="C138" s="60" t="s">
        <v>97</v>
      </c>
      <c r="D138" s="61"/>
      <c r="E138" s="31"/>
      <c r="F138" s="32">
        <f>F127+F137</f>
        <v>1420</v>
      </c>
      <c r="G138" s="32">
        <f>G127+G137</f>
        <v>62.39</v>
      </c>
      <c r="H138" s="32">
        <f>H127+H137</f>
        <v>35.340000000000003</v>
      </c>
      <c r="I138" s="32">
        <f>I127+I137</f>
        <v>164.18</v>
      </c>
      <c r="J138" s="32">
        <f t="shared" ref="J138:L138" si="20">J127+J137</f>
        <v>1268.02</v>
      </c>
      <c r="K138" s="32"/>
      <c r="L138" s="32">
        <f t="shared" si="20"/>
        <v>319.57000000000005</v>
      </c>
    </row>
    <row r="139" spans="1:12" ht="14.25">
      <c r="A139" s="20">
        <v>2</v>
      </c>
      <c r="B139" s="21">
        <v>3</v>
      </c>
      <c r="C139" s="22" t="s">
        <v>75</v>
      </c>
      <c r="D139" s="5" t="s">
        <v>38</v>
      </c>
      <c r="E139" s="39" t="s">
        <v>11</v>
      </c>
      <c r="F139" s="40">
        <v>150</v>
      </c>
      <c r="G139" s="40">
        <v>8.01</v>
      </c>
      <c r="H139" s="40">
        <v>6.09</v>
      </c>
      <c r="I139" s="40">
        <v>40.299999999999997</v>
      </c>
      <c r="J139" s="40">
        <v>249.43</v>
      </c>
      <c r="K139" s="51">
        <v>207</v>
      </c>
      <c r="L139" s="52">
        <v>31.98</v>
      </c>
    </row>
    <row r="140" spans="1:12" ht="14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42</v>
      </c>
      <c r="E141" s="42" t="s">
        <v>90</v>
      </c>
      <c r="F141" s="43">
        <v>200</v>
      </c>
      <c r="G141" s="43">
        <v>5.33</v>
      </c>
      <c r="H141" s="43">
        <v>5.89</v>
      </c>
      <c r="I141" s="43">
        <v>24.42</v>
      </c>
      <c r="J141" s="43">
        <v>168.8</v>
      </c>
      <c r="K141" s="44">
        <v>959</v>
      </c>
      <c r="L141" s="43">
        <v>11.65</v>
      </c>
    </row>
    <row r="142" spans="1:12" ht="15.75" customHeight="1">
      <c r="A142" s="23"/>
      <c r="B142" s="15"/>
      <c r="C142" s="11"/>
      <c r="D142" s="7" t="s">
        <v>78</v>
      </c>
      <c r="E142" s="42" t="s">
        <v>82</v>
      </c>
      <c r="F142" s="43">
        <v>80</v>
      </c>
      <c r="G142" s="43">
        <v>8.65</v>
      </c>
      <c r="H142" s="43">
        <v>2.25</v>
      </c>
      <c r="I142" s="43">
        <v>37.25</v>
      </c>
      <c r="J142" s="43">
        <v>196.5</v>
      </c>
      <c r="K142" s="44">
        <v>1</v>
      </c>
      <c r="L142" s="43">
        <v>39.08</v>
      </c>
    </row>
    <row r="143" spans="1:12" ht="14.25">
      <c r="A143" s="23"/>
      <c r="B143" s="15"/>
      <c r="C143" s="11"/>
      <c r="D143" s="7" t="s">
        <v>69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51</v>
      </c>
    </row>
    <row r="144" spans="1:12" ht="14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66</v>
      </c>
      <c r="E146" s="9"/>
      <c r="F146" s="19">
        <f>SUM(F139:F145)</f>
        <v>530</v>
      </c>
      <c r="G146" s="19">
        <f t="shared" ref="G146:J146" si="21">SUM(G139:G145)</f>
        <v>22.39</v>
      </c>
      <c r="H146" s="19">
        <f t="shared" si="21"/>
        <v>14.63</v>
      </c>
      <c r="I146" s="19">
        <f t="shared" si="21"/>
        <v>111.77</v>
      </c>
      <c r="J146" s="19">
        <f t="shared" si="21"/>
        <v>661.73</v>
      </c>
      <c r="K146" s="25"/>
      <c r="L146" s="19">
        <f>SUM(L139:L145)</f>
        <v>133.71</v>
      </c>
    </row>
    <row r="147" spans="1:12" ht="14.25">
      <c r="A147" s="26">
        <f>A139</f>
        <v>2</v>
      </c>
      <c r="B147" s="13">
        <v>3</v>
      </c>
      <c r="C147" s="10" t="s">
        <v>71</v>
      </c>
      <c r="D147" s="7" t="s">
        <v>76</v>
      </c>
      <c r="E147" s="42" t="s">
        <v>96</v>
      </c>
      <c r="F147" s="43">
        <v>80</v>
      </c>
      <c r="G147" s="43">
        <v>0.98</v>
      </c>
      <c r="H147" s="43">
        <v>4.26</v>
      </c>
      <c r="I147" s="43">
        <v>7.62</v>
      </c>
      <c r="J147" s="43">
        <v>73.2</v>
      </c>
      <c r="K147" s="44">
        <v>25</v>
      </c>
      <c r="L147" s="43">
        <v>15.99</v>
      </c>
    </row>
    <row r="148" spans="1:12" ht="14.25">
      <c r="A148" s="23"/>
      <c r="B148" s="15"/>
      <c r="C148" s="11"/>
      <c r="D148" s="7" t="s">
        <v>77</v>
      </c>
      <c r="E148" s="42" t="s">
        <v>26</v>
      </c>
      <c r="F148" s="43">
        <v>200</v>
      </c>
      <c r="G148" s="43">
        <v>8</v>
      </c>
      <c r="H148" s="43">
        <v>4.4000000000000004</v>
      </c>
      <c r="I148" s="43">
        <v>18</v>
      </c>
      <c r="J148" s="43">
        <v>143.80000000000001</v>
      </c>
      <c r="K148" s="44">
        <v>87</v>
      </c>
      <c r="L148" s="43">
        <v>54.79</v>
      </c>
    </row>
    <row r="149" spans="1:12" ht="14.25">
      <c r="A149" s="23"/>
      <c r="B149" s="15"/>
      <c r="C149" s="11"/>
      <c r="D149" s="7" t="s">
        <v>80</v>
      </c>
      <c r="E149" s="42" t="s">
        <v>87</v>
      </c>
      <c r="F149" s="43">
        <v>100</v>
      </c>
      <c r="G149" s="43">
        <v>14.71</v>
      </c>
      <c r="H149" s="43">
        <v>5.91</v>
      </c>
      <c r="I149" s="43">
        <v>5.44</v>
      </c>
      <c r="J149" s="43">
        <v>125.05</v>
      </c>
      <c r="K149" s="44">
        <v>305</v>
      </c>
      <c r="L149" s="43">
        <v>70.27</v>
      </c>
    </row>
    <row r="150" spans="1:12" ht="14.25">
      <c r="A150" s="23"/>
      <c r="B150" s="15"/>
      <c r="C150" s="11"/>
      <c r="D150" s="7" t="s">
        <v>74</v>
      </c>
      <c r="E150" s="42" t="s">
        <v>28</v>
      </c>
      <c r="F150" s="43">
        <v>150</v>
      </c>
      <c r="G150" s="43">
        <v>5.85</v>
      </c>
      <c r="H150" s="43">
        <v>6.15</v>
      </c>
      <c r="I150" s="43">
        <v>31.26</v>
      </c>
      <c r="J150" s="43">
        <v>207.38</v>
      </c>
      <c r="K150" s="44">
        <v>171</v>
      </c>
      <c r="L150" s="43">
        <v>17.7</v>
      </c>
    </row>
    <row r="151" spans="1:12" ht="14.25">
      <c r="A151" s="23"/>
      <c r="B151" s="15"/>
      <c r="C151" s="11"/>
      <c r="D151" s="7" t="s">
        <v>59</v>
      </c>
      <c r="E151" s="42" t="s">
        <v>51</v>
      </c>
      <c r="F151" s="43">
        <v>200</v>
      </c>
      <c r="G151" s="43">
        <v>0.03</v>
      </c>
      <c r="H151" s="43">
        <v>0.06</v>
      </c>
      <c r="I151" s="43">
        <v>17.899999999999999</v>
      </c>
      <c r="J151" s="43">
        <v>68.2</v>
      </c>
      <c r="K151" s="44">
        <v>277</v>
      </c>
      <c r="L151" s="43">
        <v>20.89</v>
      </c>
    </row>
    <row r="152" spans="1:12" ht="14.25">
      <c r="A152" s="23"/>
      <c r="B152" s="15"/>
      <c r="C152" s="11"/>
      <c r="D152" s="7" t="s">
        <v>37</v>
      </c>
      <c r="E152" s="42" t="s">
        <v>17</v>
      </c>
      <c r="F152" s="43">
        <v>100</v>
      </c>
      <c r="G152" s="43">
        <v>11.9</v>
      </c>
      <c r="H152" s="43">
        <v>1.44</v>
      </c>
      <c r="I152" s="43">
        <v>41.04</v>
      </c>
      <c r="J152" s="43">
        <v>217.2</v>
      </c>
      <c r="K152" s="44">
        <v>147</v>
      </c>
      <c r="L152" s="43">
        <v>17.2</v>
      </c>
    </row>
    <row r="153" spans="1:12" ht="14.25">
      <c r="A153" s="23"/>
      <c r="B153" s="15"/>
      <c r="C153" s="11"/>
      <c r="D153" s="7" t="s">
        <v>40</v>
      </c>
      <c r="E153" s="42" t="s">
        <v>43</v>
      </c>
      <c r="F153" s="43">
        <v>70</v>
      </c>
      <c r="G153" s="43">
        <v>5.95</v>
      </c>
      <c r="H153" s="43">
        <v>0.72</v>
      </c>
      <c r="I153" s="43">
        <v>20.52</v>
      </c>
      <c r="J153" s="43">
        <v>108.6</v>
      </c>
      <c r="K153" s="44">
        <v>127</v>
      </c>
      <c r="L153" s="43">
        <v>14.8</v>
      </c>
    </row>
    <row r="154" spans="1:12" ht="14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66</v>
      </c>
      <c r="E156" s="9"/>
      <c r="F156" s="19">
        <f>SUM(F147:F155)</f>
        <v>900</v>
      </c>
      <c r="G156" s="19">
        <f t="shared" ref="G156:J156" si="22">SUM(G147:G155)</f>
        <v>47.42</v>
      </c>
      <c r="H156" s="19">
        <f t="shared" si="22"/>
        <v>22.939999999999998</v>
      </c>
      <c r="I156" s="19">
        <f t="shared" si="22"/>
        <v>141.78</v>
      </c>
      <c r="J156" s="19">
        <f t="shared" si="22"/>
        <v>943.43000000000018</v>
      </c>
      <c r="K156" s="25"/>
      <c r="L156" s="19">
        <f>SUM(L147:L155)</f>
        <v>211.64</v>
      </c>
    </row>
    <row r="157" spans="1:12" ht="15">
      <c r="A157" s="29">
        <f>A139</f>
        <v>2</v>
      </c>
      <c r="B157" s="30">
        <f>B139</f>
        <v>3</v>
      </c>
      <c r="C157" s="60" t="s">
        <v>97</v>
      </c>
      <c r="D157" s="61"/>
      <c r="E157" s="31"/>
      <c r="F157" s="32">
        <f>F146+F156</f>
        <v>1430</v>
      </c>
      <c r="G157" s="32">
        <f>G146+G156</f>
        <v>69.81</v>
      </c>
      <c r="H157" s="32">
        <f>H146+H156</f>
        <v>37.57</v>
      </c>
      <c r="I157" s="32">
        <f>I146+I156</f>
        <v>253.55</v>
      </c>
      <c r="J157" s="32">
        <f t="shared" ref="J157:L157" si="23">J146+J156</f>
        <v>1605.1600000000003</v>
      </c>
      <c r="K157" s="32"/>
      <c r="L157" s="32">
        <f t="shared" si="23"/>
        <v>345.35</v>
      </c>
    </row>
    <row r="158" spans="1:12" ht="14.25">
      <c r="A158" s="20">
        <v>2</v>
      </c>
      <c r="B158" s="21">
        <v>4</v>
      </c>
      <c r="C158" s="22" t="s">
        <v>75</v>
      </c>
      <c r="D158" s="5" t="s">
        <v>38</v>
      </c>
      <c r="E158" s="39" t="s">
        <v>20</v>
      </c>
      <c r="F158" s="40">
        <v>150</v>
      </c>
      <c r="G158" s="40">
        <v>3.62</v>
      </c>
      <c r="H158" s="40">
        <v>14.58</v>
      </c>
      <c r="I158" s="40">
        <v>41.04</v>
      </c>
      <c r="J158" s="40">
        <v>309.58</v>
      </c>
      <c r="K158" s="56">
        <v>556</v>
      </c>
      <c r="L158" s="52">
        <v>42.02</v>
      </c>
    </row>
    <row r="159" spans="1:12" ht="14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>
      <c r="A160" s="23"/>
      <c r="B160" s="15"/>
      <c r="C160" s="11"/>
      <c r="D160" s="7" t="s">
        <v>42</v>
      </c>
      <c r="E160" s="42" t="s">
        <v>18</v>
      </c>
      <c r="F160" s="43">
        <v>200</v>
      </c>
      <c r="G160" s="43">
        <v>0.21</v>
      </c>
      <c r="H160" s="43">
        <v>0.05</v>
      </c>
      <c r="I160" s="43">
        <v>16</v>
      </c>
      <c r="J160" s="43">
        <v>60.66</v>
      </c>
      <c r="K160" s="44">
        <v>378</v>
      </c>
      <c r="L160" s="43">
        <v>18.600000000000001</v>
      </c>
    </row>
    <row r="161" spans="1:12" ht="14.25">
      <c r="A161" s="23"/>
      <c r="B161" s="15"/>
      <c r="C161" s="11"/>
      <c r="D161" s="7" t="s">
        <v>78</v>
      </c>
      <c r="E161" s="42" t="s">
        <v>82</v>
      </c>
      <c r="F161" s="43">
        <v>80</v>
      </c>
      <c r="G161" s="43">
        <v>8.65</v>
      </c>
      <c r="H161" s="43">
        <v>2.25</v>
      </c>
      <c r="I161" s="43">
        <v>37.25</v>
      </c>
      <c r="J161" s="43">
        <v>196.5</v>
      </c>
      <c r="K161" s="44">
        <v>1</v>
      </c>
      <c r="L161" s="43">
        <v>39.08</v>
      </c>
    </row>
    <row r="162" spans="1:12" ht="14.25">
      <c r="A162" s="23"/>
      <c r="B162" s="15"/>
      <c r="C162" s="11"/>
      <c r="D162" s="7" t="s">
        <v>69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>
      <c r="A163" s="23"/>
      <c r="B163" s="15"/>
      <c r="C163" s="11"/>
      <c r="D163" s="6"/>
      <c r="E163" s="42" t="s">
        <v>73</v>
      </c>
      <c r="F163" s="43">
        <v>200</v>
      </c>
      <c r="G163" s="43">
        <v>8.1999999999999993</v>
      </c>
      <c r="H163" s="43">
        <v>3</v>
      </c>
      <c r="I163" s="43">
        <v>11.8</v>
      </c>
      <c r="J163" s="43">
        <v>114</v>
      </c>
      <c r="K163" s="44">
        <v>3</v>
      </c>
      <c r="L163" s="43">
        <v>140</v>
      </c>
    </row>
    <row r="164" spans="1:12" ht="14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66</v>
      </c>
      <c r="E165" s="9"/>
      <c r="F165" s="19">
        <f>SUM(F158:F164)</f>
        <v>630</v>
      </c>
      <c r="G165" s="19">
        <f t="shared" ref="G165:J165" si="24">SUM(G158:G164)</f>
        <v>20.68</v>
      </c>
      <c r="H165" s="19">
        <f t="shared" si="24"/>
        <v>19.880000000000003</v>
      </c>
      <c r="I165" s="19">
        <f t="shared" si="24"/>
        <v>106.08999999999999</v>
      </c>
      <c r="J165" s="19">
        <f t="shared" si="24"/>
        <v>680.74</v>
      </c>
      <c r="K165" s="25"/>
      <c r="L165" s="19">
        <f>SUM(L158:L164)</f>
        <v>239.7</v>
      </c>
    </row>
    <row r="166" spans="1:12" ht="14.25">
      <c r="A166" s="26">
        <f>A158</f>
        <v>2</v>
      </c>
      <c r="B166" s="13">
        <v>4</v>
      </c>
      <c r="C166" s="10" t="s">
        <v>71</v>
      </c>
      <c r="D166" s="7" t="s">
        <v>76</v>
      </c>
      <c r="E166" s="42" t="s">
        <v>84</v>
      </c>
      <c r="F166" s="43">
        <v>100</v>
      </c>
      <c r="G166" s="43">
        <v>1.1399999999999999</v>
      </c>
      <c r="H166" s="43">
        <v>7.15</v>
      </c>
      <c r="I166" s="43">
        <v>7.86</v>
      </c>
      <c r="J166" s="43">
        <v>100.9</v>
      </c>
      <c r="K166" s="44">
        <v>45</v>
      </c>
      <c r="L166" s="43">
        <v>25.82</v>
      </c>
    </row>
    <row r="167" spans="1:12" ht="14.25">
      <c r="A167" s="23"/>
      <c r="B167" s="15"/>
      <c r="C167" s="11"/>
      <c r="D167" s="7" t="s">
        <v>77</v>
      </c>
      <c r="E167" s="42" t="s">
        <v>83</v>
      </c>
      <c r="F167" s="43">
        <v>200</v>
      </c>
      <c r="G167" s="43">
        <v>2.8</v>
      </c>
      <c r="H167" s="43">
        <v>36</v>
      </c>
      <c r="I167" s="43">
        <v>12.52</v>
      </c>
      <c r="J167" s="43">
        <v>106.64</v>
      </c>
      <c r="K167" s="44">
        <v>91</v>
      </c>
      <c r="L167" s="43">
        <v>57.5</v>
      </c>
    </row>
    <row r="168" spans="1:12" ht="14.25">
      <c r="A168" s="23"/>
      <c r="B168" s="15"/>
      <c r="C168" s="11"/>
      <c r="D168" s="7" t="s">
        <v>80</v>
      </c>
      <c r="E168" s="42" t="s">
        <v>2</v>
      </c>
      <c r="F168" s="43">
        <v>100</v>
      </c>
      <c r="G168" s="43">
        <v>9.4700000000000006</v>
      </c>
      <c r="H168" s="43">
        <v>4.97</v>
      </c>
      <c r="I168" s="43">
        <v>4.41</v>
      </c>
      <c r="J168" s="43">
        <v>100.04</v>
      </c>
      <c r="K168" s="44">
        <v>231</v>
      </c>
      <c r="L168" s="43">
        <v>29.66</v>
      </c>
    </row>
    <row r="169" spans="1:12" ht="14.25">
      <c r="A169" s="23"/>
      <c r="B169" s="15"/>
      <c r="C169" s="11"/>
      <c r="D169" s="7" t="s">
        <v>74</v>
      </c>
      <c r="E169" s="42" t="s">
        <v>9</v>
      </c>
      <c r="F169" s="43">
        <v>150</v>
      </c>
      <c r="G169" s="43">
        <v>16.600000000000001</v>
      </c>
      <c r="H169" s="43">
        <v>1.1499999999999999</v>
      </c>
      <c r="I169" s="43">
        <v>36.57</v>
      </c>
      <c r="J169" s="43">
        <v>226.08</v>
      </c>
      <c r="K169" s="44">
        <v>679</v>
      </c>
      <c r="L169" s="43">
        <v>19.88</v>
      </c>
    </row>
    <row r="170" spans="1:12" ht="14.25">
      <c r="A170" s="23"/>
      <c r="B170" s="15"/>
      <c r="C170" s="11"/>
      <c r="D170" s="7" t="s">
        <v>59</v>
      </c>
      <c r="E170" s="42" t="s">
        <v>68</v>
      </c>
      <c r="F170" s="43">
        <v>200</v>
      </c>
      <c r="G170" s="43">
        <v>1.03</v>
      </c>
      <c r="H170" s="43">
        <v>7.0000000000000007E-2</v>
      </c>
      <c r="I170" s="43">
        <v>13.35</v>
      </c>
      <c r="J170" s="43">
        <v>86.25</v>
      </c>
      <c r="K170" s="44">
        <v>26</v>
      </c>
      <c r="L170" s="43">
        <v>17.57</v>
      </c>
    </row>
    <row r="171" spans="1:12" ht="14.25">
      <c r="A171" s="23"/>
      <c r="B171" s="15"/>
      <c r="C171" s="11"/>
      <c r="D171" s="7" t="s">
        <v>37</v>
      </c>
      <c r="E171" s="42" t="s">
        <v>17</v>
      </c>
      <c r="F171" s="43">
        <v>100</v>
      </c>
      <c r="G171" s="43">
        <v>11.9</v>
      </c>
      <c r="H171" s="43">
        <v>1.44</v>
      </c>
      <c r="I171" s="43">
        <v>41.04</v>
      </c>
      <c r="J171" s="43">
        <v>217.2</v>
      </c>
      <c r="K171" s="44">
        <v>147</v>
      </c>
      <c r="L171" s="43">
        <v>17.2</v>
      </c>
    </row>
    <row r="172" spans="1:12" ht="14.25">
      <c r="A172" s="23"/>
      <c r="B172" s="15"/>
      <c r="C172" s="11"/>
      <c r="D172" s="7" t="s">
        <v>40</v>
      </c>
      <c r="E172" s="42" t="s">
        <v>43</v>
      </c>
      <c r="F172" s="43">
        <v>70</v>
      </c>
      <c r="G172" s="43">
        <v>5.95</v>
      </c>
      <c r="H172" s="43">
        <v>0.72</v>
      </c>
      <c r="I172" s="43">
        <v>20.52</v>
      </c>
      <c r="J172" s="43">
        <v>108.6</v>
      </c>
      <c r="K172" s="44">
        <v>127</v>
      </c>
      <c r="L172" s="43">
        <v>14.8</v>
      </c>
    </row>
    <row r="173" spans="1:12" ht="14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66</v>
      </c>
      <c r="E175" s="9"/>
      <c r="F175" s="19">
        <f>SUM(F166:F174)</f>
        <v>920</v>
      </c>
      <c r="G175" s="19">
        <f t="shared" ref="G175:J175" si="25">SUM(G166:G174)</f>
        <v>48.890000000000008</v>
      </c>
      <c r="H175" s="19">
        <f t="shared" si="25"/>
        <v>51.499999999999993</v>
      </c>
      <c r="I175" s="19">
        <f t="shared" si="25"/>
        <v>136.27000000000001</v>
      </c>
      <c r="J175" s="19">
        <f t="shared" si="25"/>
        <v>945.71000000000015</v>
      </c>
      <c r="K175" s="25"/>
      <c r="L175" s="19">
        <f>SUM(L166:L174)</f>
        <v>182.42999999999998</v>
      </c>
    </row>
    <row r="176" spans="1:12" ht="15">
      <c r="A176" s="29">
        <f>A158</f>
        <v>2</v>
      </c>
      <c r="B176" s="30">
        <f>B158</f>
        <v>4</v>
      </c>
      <c r="C176" s="60" t="s">
        <v>97</v>
      </c>
      <c r="D176" s="61"/>
      <c r="E176" s="31"/>
      <c r="F176" s="32">
        <f>F165+F175</f>
        <v>1550</v>
      </c>
      <c r="G176" s="32">
        <f>G165+G175</f>
        <v>69.570000000000007</v>
      </c>
      <c r="H176" s="32">
        <f>H165+H175</f>
        <v>71.38</v>
      </c>
      <c r="I176" s="32">
        <f>I165+I175</f>
        <v>242.36</v>
      </c>
      <c r="J176" s="32">
        <f t="shared" ref="J176:L176" si="26">J165+J175</f>
        <v>1626.4500000000003</v>
      </c>
      <c r="K176" s="32"/>
      <c r="L176" s="32">
        <f t="shared" si="26"/>
        <v>422.13</v>
      </c>
    </row>
    <row r="177" spans="1:12" ht="14.25">
      <c r="A177" s="20">
        <v>2</v>
      </c>
      <c r="B177" s="21">
        <v>5</v>
      </c>
      <c r="C177" s="22" t="s">
        <v>75</v>
      </c>
      <c r="D177" s="5" t="s">
        <v>38</v>
      </c>
      <c r="E177" s="39" t="s">
        <v>24</v>
      </c>
      <c r="F177" s="40">
        <v>200</v>
      </c>
      <c r="G177" s="40">
        <v>6.99</v>
      </c>
      <c r="H177" s="40">
        <v>8.94</v>
      </c>
      <c r="I177" s="40">
        <v>38.01</v>
      </c>
      <c r="J177" s="40">
        <v>263.97000000000003</v>
      </c>
      <c r="K177" s="41">
        <v>189</v>
      </c>
      <c r="L177" s="40">
        <v>57.4</v>
      </c>
    </row>
    <row r="178" spans="1:12" ht="14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42</v>
      </c>
      <c r="E179" s="42" t="s">
        <v>27</v>
      </c>
      <c r="F179" s="43">
        <v>200</v>
      </c>
      <c r="G179" s="43">
        <v>0.21</v>
      </c>
      <c r="H179" s="43">
        <v>0.05</v>
      </c>
      <c r="I179" s="43">
        <v>16</v>
      </c>
      <c r="J179" s="43">
        <v>60.66</v>
      </c>
      <c r="K179" s="44">
        <v>377</v>
      </c>
      <c r="L179" s="43">
        <v>18.25</v>
      </c>
    </row>
    <row r="180" spans="1:12" ht="14.25">
      <c r="A180" s="23"/>
      <c r="B180" s="15"/>
      <c r="C180" s="11"/>
      <c r="D180" s="7" t="s">
        <v>78</v>
      </c>
      <c r="E180" s="42" t="s">
        <v>82</v>
      </c>
      <c r="F180" s="43">
        <v>100</v>
      </c>
      <c r="G180" s="43">
        <v>8.65</v>
      </c>
      <c r="H180" s="43">
        <v>2.25</v>
      </c>
      <c r="I180" s="43">
        <v>37.25</v>
      </c>
      <c r="J180" s="43">
        <v>196.5</v>
      </c>
      <c r="K180" s="44">
        <v>1</v>
      </c>
      <c r="L180" s="43">
        <v>39.08</v>
      </c>
    </row>
    <row r="181" spans="1:12" ht="14.25">
      <c r="A181" s="23"/>
      <c r="B181" s="15"/>
      <c r="C181" s="11"/>
      <c r="D181" s="7" t="s">
        <v>69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66</v>
      </c>
      <c r="E184" s="9"/>
      <c r="F184" s="19">
        <f>SUM(F177:F183)</f>
        <v>500</v>
      </c>
      <c r="G184" s="19">
        <f t="shared" ref="G184:J184" si="27">SUM(G177:G183)</f>
        <v>15.850000000000001</v>
      </c>
      <c r="H184" s="19">
        <f t="shared" si="27"/>
        <v>11.24</v>
      </c>
      <c r="I184" s="19">
        <f t="shared" si="27"/>
        <v>91.259999999999991</v>
      </c>
      <c r="J184" s="19">
        <f t="shared" si="27"/>
        <v>521.13</v>
      </c>
      <c r="K184" s="25"/>
      <c r="L184" s="19">
        <f>SUM(L177:L183)</f>
        <v>114.73</v>
      </c>
    </row>
    <row r="185" spans="1:12" ht="14.25">
      <c r="A185" s="26">
        <f>A177</f>
        <v>2</v>
      </c>
      <c r="B185" s="13">
        <v>5</v>
      </c>
      <c r="C185" s="10" t="s">
        <v>71</v>
      </c>
      <c r="D185" s="7" t="s">
        <v>76</v>
      </c>
      <c r="E185" s="42" t="s">
        <v>4</v>
      </c>
      <c r="F185" s="43">
        <v>80</v>
      </c>
      <c r="G185" s="43">
        <v>4.16</v>
      </c>
      <c r="H185" s="43">
        <v>2.88</v>
      </c>
      <c r="I185" s="43">
        <v>12.1</v>
      </c>
      <c r="J185" s="43">
        <v>87.2</v>
      </c>
      <c r="K185" s="44">
        <v>131</v>
      </c>
      <c r="L185" s="43">
        <v>27.26</v>
      </c>
    </row>
    <row r="186" spans="1:12" ht="14.25">
      <c r="A186" s="23"/>
      <c r="B186" s="15"/>
      <c r="C186" s="11"/>
      <c r="D186" s="7" t="s">
        <v>77</v>
      </c>
      <c r="E186" s="42" t="s">
        <v>0</v>
      </c>
      <c r="F186" s="43">
        <v>200</v>
      </c>
      <c r="G186" s="43">
        <v>3.48</v>
      </c>
      <c r="H186" s="43">
        <v>0.54</v>
      </c>
      <c r="I186" s="43">
        <v>14.52</v>
      </c>
      <c r="J186" s="43">
        <v>85.64</v>
      </c>
      <c r="K186" s="44">
        <v>82</v>
      </c>
      <c r="L186" s="43">
        <v>45.98</v>
      </c>
    </row>
    <row r="187" spans="1:12" ht="14.25">
      <c r="A187" s="23"/>
      <c r="B187" s="15"/>
      <c r="C187" s="11"/>
      <c r="D187" s="7" t="s">
        <v>80</v>
      </c>
      <c r="E187" s="42" t="s">
        <v>53</v>
      </c>
      <c r="F187" s="43">
        <v>150</v>
      </c>
      <c r="G187" s="43">
        <v>10.94</v>
      </c>
      <c r="H187" s="43">
        <v>14.12</v>
      </c>
      <c r="I187" s="43">
        <v>30.89</v>
      </c>
      <c r="J187" s="43">
        <v>296.74</v>
      </c>
      <c r="K187" s="44">
        <v>304</v>
      </c>
      <c r="L187" s="43">
        <v>36.630000000000003</v>
      </c>
    </row>
    <row r="188" spans="1:12" ht="14.25">
      <c r="A188" s="23"/>
      <c r="B188" s="15"/>
      <c r="C188" s="11"/>
      <c r="D188" s="7" t="s">
        <v>74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25">
      <c r="A189" s="23"/>
      <c r="B189" s="15"/>
      <c r="C189" s="11"/>
      <c r="D189" s="7" t="s">
        <v>59</v>
      </c>
      <c r="E189" s="42" t="s">
        <v>22</v>
      </c>
      <c r="F189" s="43">
        <v>200</v>
      </c>
      <c r="G189" s="43">
        <v>0.16</v>
      </c>
      <c r="H189" s="43"/>
      <c r="I189" s="43"/>
      <c r="J189" s="43">
        <v>21.42</v>
      </c>
      <c r="K189" s="44">
        <v>376</v>
      </c>
      <c r="L189" s="43">
        <v>17.899999999999999</v>
      </c>
    </row>
    <row r="190" spans="1:12" ht="14.25">
      <c r="A190" s="23"/>
      <c r="B190" s="15"/>
      <c r="C190" s="11"/>
      <c r="D190" s="7" t="s">
        <v>37</v>
      </c>
      <c r="E190" s="42" t="s">
        <v>17</v>
      </c>
      <c r="F190" s="43">
        <v>100</v>
      </c>
      <c r="G190" s="43">
        <v>11.9</v>
      </c>
      <c r="H190" s="43">
        <v>1.44</v>
      </c>
      <c r="I190" s="43">
        <v>41.04</v>
      </c>
      <c r="J190" s="43">
        <v>217.2</v>
      </c>
      <c r="K190" s="44">
        <v>147</v>
      </c>
      <c r="L190" s="43">
        <v>17.2</v>
      </c>
    </row>
    <row r="191" spans="1:12" ht="14.25">
      <c r="A191" s="23"/>
      <c r="B191" s="15"/>
      <c r="C191" s="11"/>
      <c r="D191" s="7" t="s">
        <v>40</v>
      </c>
      <c r="E191" s="42" t="s">
        <v>43</v>
      </c>
      <c r="F191" s="43">
        <v>70</v>
      </c>
      <c r="G191" s="43">
        <v>5.95</v>
      </c>
      <c r="H191" s="43">
        <v>0.72</v>
      </c>
      <c r="I191" s="43">
        <v>20.52</v>
      </c>
      <c r="J191" s="43">
        <v>108.6</v>
      </c>
      <c r="K191" s="44">
        <v>127</v>
      </c>
      <c r="L191" s="43">
        <v>14.8</v>
      </c>
    </row>
    <row r="192" spans="1:12" ht="14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66</v>
      </c>
      <c r="E194" s="9"/>
      <c r="F194" s="19">
        <f>SUM(F185:F193)</f>
        <v>800</v>
      </c>
      <c r="G194" s="19">
        <f t="shared" ref="G194:J194" si="28">SUM(G185:G193)</f>
        <v>36.590000000000003</v>
      </c>
      <c r="H194" s="19">
        <f t="shared" si="28"/>
        <v>19.7</v>
      </c>
      <c r="I194" s="19">
        <f t="shared" si="28"/>
        <v>119.07</v>
      </c>
      <c r="J194" s="19">
        <f t="shared" si="28"/>
        <v>816.80000000000007</v>
      </c>
      <c r="K194" s="25"/>
      <c r="L194" s="19">
        <f>SUM(L185:L193)</f>
        <v>159.77000000000001</v>
      </c>
    </row>
    <row r="195" spans="1:12" ht="15">
      <c r="A195" s="29">
        <f>A177</f>
        <v>2</v>
      </c>
      <c r="B195" s="30">
        <f>B177</f>
        <v>5</v>
      </c>
      <c r="C195" s="60" t="s">
        <v>97</v>
      </c>
      <c r="D195" s="61"/>
      <c r="E195" s="31"/>
      <c r="F195" s="32">
        <f>F184+F194</f>
        <v>1300</v>
      </c>
      <c r="G195" s="32">
        <f>G184+G194</f>
        <v>52.440000000000005</v>
      </c>
      <c r="H195" s="32">
        <f>H184+H194</f>
        <v>30.939999999999998</v>
      </c>
      <c r="I195" s="32">
        <f>I184+I194</f>
        <v>210.32999999999998</v>
      </c>
      <c r="J195" s="32">
        <f t="shared" ref="J195:L195" si="29">J184+J194</f>
        <v>1337.93</v>
      </c>
      <c r="K195" s="32"/>
      <c r="L195" s="32">
        <f t="shared" si="29"/>
        <v>274.5</v>
      </c>
    </row>
    <row r="196" spans="1:12">
      <c r="A196" s="27"/>
      <c r="B196" s="28"/>
      <c r="C196" s="62" t="s">
        <v>101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1428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69.406000000000006</v>
      </c>
      <c r="H196" s="34">
        <f t="shared" si="30"/>
        <v>49.875</v>
      </c>
      <c r="I196" s="34">
        <f t="shared" si="30"/>
        <v>231.11700000000002</v>
      </c>
      <c r="J196" s="34">
        <f t="shared" si="30"/>
        <v>1628.3020000000001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369.63700000000006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72223043441772" right="0.69972223043441772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17</cp:revision>
  <dcterms:created xsi:type="dcterms:W3CDTF">2022-05-16T14:23:56Z</dcterms:created>
  <dcterms:modified xsi:type="dcterms:W3CDTF">2025-03-25T05:00:21Z</dcterms:modified>
  <cp:version>0906.0100.01</cp:version>
</cp:coreProperties>
</file>